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36C22EB-A0EC-49E3-AB3D-EEA08C2D2837}" xr6:coauthVersionLast="47" xr6:coauthVersionMax="47" xr10:uidLastSave="{00000000-0000-0000-0000-000000000000}"/>
  <bookViews>
    <workbookView xWindow="31943" yWindow="1841" windowWidth="24267" windowHeight="13022" xr2:uid="{00000000-000D-0000-FFFF-FFFF00000000}"/>
  </bookViews>
  <sheets>
    <sheet name="Metadata" sheetId="1" r:id="rId1"/>
    <sheet name="1. Referential" sheetId="3" r:id="rId2"/>
    <sheet name="2. Indicatori suplimentari" sheetId="4" r:id="rId3"/>
    <sheet name="3. Indicatori frecventa anuala" sheetId="5" r:id="rId4"/>
  </sheets>
  <definedNames>
    <definedName name="_xlnm.Print_Area" localSheetId="1">'1. Referential'!$A$1:$L$142</definedName>
    <definedName name="_xlnm.Print_Area" localSheetId="2">'2. Indicatori suplimentari'!$A$1:$N$142</definedName>
    <definedName name="_xlnm.Print_Area" localSheetId="3">'3. Indicatori frecventa anuala'!$A$1:$G$44</definedName>
    <definedName name="_xlnm.Print_Area" localSheetId="0">Metadata!$A$1:$V$53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3" l="1"/>
  <c r="G36" i="3"/>
  <c r="K35" i="3"/>
  <c r="G35" i="3"/>
  <c r="K34" i="3"/>
  <c r="G34" i="3"/>
  <c r="K33" i="3"/>
  <c r="G33" i="3"/>
  <c r="K32" i="3"/>
  <c r="G32" i="3"/>
  <c r="K31" i="3"/>
  <c r="G31" i="3"/>
  <c r="K30" i="3"/>
  <c r="G30" i="3"/>
  <c r="K29" i="3"/>
  <c r="G29" i="3"/>
  <c r="K28" i="3"/>
  <c r="G28" i="3"/>
  <c r="K27" i="3"/>
  <c r="G27" i="3"/>
  <c r="K26" i="3"/>
  <c r="G26" i="3"/>
  <c r="K25" i="3"/>
  <c r="G25" i="3"/>
  <c r="K24" i="3"/>
  <c r="G24" i="3"/>
  <c r="K23" i="3"/>
  <c r="G23" i="3"/>
  <c r="K22" i="3"/>
  <c r="G22" i="3"/>
  <c r="K21" i="3"/>
  <c r="G21" i="3"/>
  <c r="K20" i="3"/>
  <c r="G20" i="3"/>
  <c r="K19" i="3"/>
  <c r="G19" i="3"/>
  <c r="K18" i="3"/>
  <c r="G18" i="3"/>
  <c r="K17" i="3"/>
  <c r="G17" i="3"/>
  <c r="K16" i="3"/>
  <c r="G16" i="3"/>
  <c r="K15" i="3"/>
  <c r="G15" i="3"/>
  <c r="K14" i="3"/>
  <c r="G14" i="3"/>
  <c r="K13" i="3"/>
  <c r="G13" i="3"/>
  <c r="K12" i="3"/>
  <c r="G12" i="3"/>
  <c r="K11" i="3"/>
  <c r="G11" i="3"/>
  <c r="K10" i="3"/>
  <c r="G10" i="3"/>
  <c r="K9" i="3"/>
  <c r="G9" i="3"/>
  <c r="K8" i="3"/>
  <c r="G8" i="3"/>
  <c r="K7" i="3"/>
  <c r="G7" i="3"/>
  <c r="K6" i="3"/>
  <c r="G6" i="3"/>
  <c r="K5" i="3"/>
  <c r="G5" i="3"/>
  <c r="K4" i="3"/>
  <c r="G4" i="3"/>
</calcChain>
</file>

<file path=xl/sharedStrings.xml><?xml version="1.0" encoding="utf-8"?>
<sst xmlns="http://schemas.openxmlformats.org/spreadsheetml/2006/main" count="99" uniqueCount="64">
  <si>
    <t>Anexa 4 - RO</t>
  </si>
  <si>
    <t>1. Referenţial</t>
  </si>
  <si>
    <t>1.1 Îndatorare totală în PIB (%)</t>
  </si>
  <si>
    <t>1.2 Tendința pe termen lung (λ=400.000, %)</t>
  </si>
  <si>
    <t>1.3 Deviaţie de la tendință (λ=400.000, pp)</t>
  </si>
  <si>
    <t>1.4 Deviaţie de la tendință (λ=400.000, %)</t>
  </si>
  <si>
    <t>1.5 Rata amortizorului anticiclic de capital (λ=400.000, %)</t>
  </si>
  <si>
    <t>1.6 Tendința pe termen lung (λ=1.600, %)</t>
  </si>
  <si>
    <t>1.7 Deviaţie de la tendință (λ=1.600, pp)</t>
  </si>
  <si>
    <t>1.8 Deviaţie de la tendință (λ=1.600, %)</t>
  </si>
  <si>
    <t>1.9 Rata amortizorului anticiclic de capital (λ=1.600, %)</t>
  </si>
  <si>
    <t>2. Indicatori suplimentari</t>
  </si>
  <si>
    <t>2.1. Indicele prețurilor imobilelor rezidențiale (pentru toată țara)</t>
  </si>
  <si>
    <t>2.2. Indicele prețurilor imobilelor rezidențiale (București)</t>
  </si>
  <si>
    <t>2.3. Rata de creștere anuală a prețurilor imobilelor rezidențiale  (pentru toată țara, termeni nominali)</t>
  </si>
  <si>
    <t>2.4. Rata de creștere anuală a prețurilor imobilelor rezidențiale  (București, termeni nominali)</t>
  </si>
  <si>
    <t>2.5. Indatorare totală**</t>
  </si>
  <si>
    <t>2.6. Îndatorare companii nefinanciare**</t>
  </si>
  <si>
    <t>2.7. Îndatorare populaţie**</t>
  </si>
  <si>
    <t>2.8. Rata de neperformanță totală, definiție ABE***</t>
  </si>
  <si>
    <t>2.9. Rata de neperformanță populaţie, definiție ABE****</t>
  </si>
  <si>
    <t>2.10. Rata de neperformanță companii nefinanciare, definiție ABE****</t>
  </si>
  <si>
    <t>2.11. Efect de pârghie</t>
  </si>
  <si>
    <t>2.12. Indicatorul credite/depozite (LTD)*****</t>
  </si>
  <si>
    <t>3. Indicatori cu frecvență anuală</t>
  </si>
  <si>
    <t xml:space="preserve">3.1. PIB </t>
  </si>
  <si>
    <t>3.2. Deficit bugetar structural (% PIB potențial)</t>
  </si>
  <si>
    <t>3.3. Soldul contului curent</t>
  </si>
  <si>
    <t>3.4. Investiții străine directe ale nerezidenţilor în România</t>
  </si>
  <si>
    <t>NOTA:</t>
  </si>
  <si>
    <t xml:space="preserve">* Rata amortizorului anticiclic se calculează în funcţie de valoarea deviaţiei indicatorului Basel (credit/PIB) de la tendinţa sa pe termen lung. Poate lua următoarele valori, în funcţie de încadrarea sa faţă de pragul inferior (de 2 puncte procentuale), respectiv faţă de pragul superior (de 10 puncte procentuale), astfel: </t>
  </si>
  <si>
    <t xml:space="preserve">Deviația ponderii Îndatorării companiilor nefinanciare și a populației în PIB (numită în continuare Indicator de deziaţie a creditului) față de tendința sa pe termen lung este determinată folosind filtrul unilateral Hodrick-Prescott, pornind de la o perioadă inițială fixă de 4 trimestre, cu un parametru de netezire (lambda) de 400.000, respectiv cu un parametru de netezire standard pentru seriile de date trimestriale (lambda) de 1.600. Indicatorul adițional, calculat cu ajutorul unui parametru de netezire de 1.600, este utilizat întrucât ciclurile financiare în România au o durată mai scurtă, similară ciclurilor economice (de până la 8 ani).  </t>
  </si>
  <si>
    <t xml:space="preserve">** Îndatorarea totală, respectiv a companiilor nefinanciare și a populației reprezintă suma creditelor de la instituții de credit și instituții financiare nebancare, rezidente sau din străinătate, inclusiv creditele scoase în afara bilanțului de către instituții de credit. </t>
  </si>
  <si>
    <t>*** Rata de neperformanță  reprezintă ponderea creditelor care au peste 90 de zile întârziere în totalul creditelor acordate.</t>
  </si>
  <si>
    <t>**** Rata de neperformanță conform definiției EBA reprezintă ponderea creditelor care au peste 90 de zile întârziere și a celor care se află în imposbilitatea de plată în totalul creditelor acordate.</t>
  </si>
  <si>
    <t>***** Indicatorul LTD aferent companiilor nefinanciare și populației</t>
  </si>
  <si>
    <t>An</t>
  </si>
  <si>
    <t>Trimestru</t>
  </si>
  <si>
    <t>1.2 Tendința pe termen lung (λ=400 000, %)</t>
  </si>
  <si>
    <t>1.3 Deviaţie de la tendință (λ=400 000, pp)</t>
  </si>
  <si>
    <t>1.4 Deviaţie de la tendință (λ=400 000, %)</t>
  </si>
  <si>
    <t>1.5 Rata amortizorului anticiclic de capital (λ=400 000, %)</t>
  </si>
  <si>
    <t>1.6 Tendința pe termen lung (λ=1 600, %)</t>
  </si>
  <si>
    <t>1.7 Deviaţie de la tendință (λ=1 600, pp)</t>
  </si>
  <si>
    <t>1.8 Deviaţie de la tendință (λ=1 600, %)</t>
  </si>
  <si>
    <t>1.9 Rata amortizorului anticiclic de capital (λ=1 600, %)*</t>
  </si>
  <si>
    <t>Sursa: INS, CRC, BC, BNR, calcule BNR</t>
  </si>
  <si>
    <t>2.6. Îndatorare companii nefinanciare</t>
  </si>
  <si>
    <t>2.7. Îndatorare populaţie</t>
  </si>
  <si>
    <t>2.8. Rata de neperformanță totală, definiție ABE</t>
  </si>
  <si>
    <t>2.9. Rata de neperformanță populaţie, definiție ABE</t>
  </si>
  <si>
    <t>2.10. Rata de neperformanță companii nefinanciare, definiție ABE</t>
  </si>
  <si>
    <t>2.12. Indicatorul credite/ depozite (LTD)</t>
  </si>
  <si>
    <t>indice</t>
  </si>
  <si>
    <t>%</t>
  </si>
  <si>
    <t>mil. lei</t>
  </si>
  <si>
    <t>Sursa: INS</t>
  </si>
  <si>
    <t>Sursa: BNR</t>
  </si>
  <si>
    <t>3.1. PIB</t>
  </si>
  <si>
    <t>3.2. Soldul bugetar structural</t>
  </si>
  <si>
    <t>% PIB</t>
  </si>
  <si>
    <t>mil. euro</t>
  </si>
  <si>
    <t>Sursa: Comisia Europeană și Consiliul Fiscal</t>
  </si>
  <si>
    <t>2.5. Îndatorare totală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</si>
</sst>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0_);_(* \(#,##0.000\);_(* &quot;-&quot;??_);_(@_)"/>
    <numFmt numFmtId="165" formatCode="[$-409]mmm\-yy;@"/>
    <numFmt numFmtId="166" formatCode="_(* #,##0_);_(* \(#,##0\);_(* &quot;-&quot;??_);_(@_)"/>
  </numFmts>
  <fonts count="11" x14ac:knownFonts="1">
    <font>
      <sz val="11"/>
      <color theme="1"/>
      <name val="Calibri"/>
      <family val="2"/>
      <scheme val="minor"/>
    </font>
    <font>
      <sz val="11"/>
      <color theme="1"/>
      <name val="Calibri"/>
      <family val="2"/>
      <scheme val="minor"/>
    </font>
    <font>
      <b/>
      <sz val="11"/>
      <name val="Times New Roman"/>
      <family val="1"/>
    </font>
    <font>
      <sz val="11"/>
      <name val="Times New Roman"/>
      <family val="1"/>
    </font>
    <font>
      <sz val="10"/>
      <name val="Arial"/>
      <family val="2"/>
    </font>
    <font>
      <sz val="10"/>
      <name val="Times New Roman"/>
      <family val="1"/>
    </font>
    <font>
      <b/>
      <sz val="12"/>
      <name val="Times New Roman"/>
      <family val="1"/>
    </font>
    <font>
      <sz val="10"/>
      <color rgb="FF1F497D"/>
      <name val="Times New Roman"/>
      <family val="1"/>
    </font>
    <font>
      <b/>
      <i/>
      <sz val="10"/>
      <name val="Times New Roman"/>
      <family val="1"/>
    </font>
    <font>
      <i/>
      <sz val="10"/>
      <name val="Times New Roman"/>
      <family val="1"/>
    </font>
    <font>
      <b/>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0" fontId="4" fillId="0" borderId="0"/>
  </cellStyleXfs>
  <cellXfs count="65">
    <xf numFmtId="0" fontId="0" fillId="0" borderId="0" xfId="0"/>
    <xf numFmtId="0" fontId="2" fillId="2" borderId="0" xfId="0" applyFont="1" applyFill="1"/>
    <xf numFmtId="0" fontId="3" fillId="2" borderId="0" xfId="0" applyFont="1" applyFill="1" applyAlignment="1">
      <alignment horizontal="left"/>
    </xf>
    <xf numFmtId="0" fontId="3" fillId="2" borderId="0" xfId="0" applyFont="1" applyFill="1"/>
    <xf numFmtId="0" fontId="5" fillId="2" borderId="0" xfId="3" applyFont="1" applyFill="1" applyAlignment="1">
      <alignment horizontal="center" vertical="center" wrapText="1"/>
    </xf>
    <xf numFmtId="164" fontId="5" fillId="2" borderId="0" xfId="1" applyNumberFormat="1" applyFont="1" applyFill="1" applyBorder="1" applyAlignment="1">
      <alignment horizontal="center" vertical="center" wrapText="1"/>
    </xf>
    <xf numFmtId="0" fontId="6" fillId="2" borderId="0" xfId="0" applyFont="1" applyFill="1"/>
    <xf numFmtId="0" fontId="5" fillId="2" borderId="0" xfId="0" applyFont="1" applyFill="1" applyAlignment="1">
      <alignment vertical="center" wrapText="1"/>
    </xf>
    <xf numFmtId="0" fontId="2" fillId="2" borderId="0" xfId="0" applyFont="1" applyFill="1" applyAlignment="1">
      <alignment horizontal="left"/>
    </xf>
    <xf numFmtId="43" fontId="5" fillId="2" borderId="0" xfId="1" applyFont="1" applyFill="1" applyBorder="1" applyAlignment="1">
      <alignment horizontal="center" vertical="center" wrapText="1"/>
    </xf>
    <xf numFmtId="164" fontId="5" fillId="2" borderId="0" xfId="1" applyNumberFormat="1" applyFont="1" applyFill="1" applyBorder="1" applyAlignment="1">
      <alignment vertical="center"/>
    </xf>
    <xf numFmtId="0" fontId="5" fillId="2" borderId="0" xfId="3" applyFont="1" applyFill="1" applyAlignment="1">
      <alignment horizontal="left" vertical="center"/>
    </xf>
    <xf numFmtId="164" fontId="5" fillId="2" borderId="0" xfId="1" applyNumberFormat="1" applyFont="1" applyFill="1" applyBorder="1" applyAlignment="1">
      <alignment horizontal="left" vertical="center"/>
    </xf>
    <xf numFmtId="43" fontId="5" fillId="2" borderId="0" xfId="1" applyFont="1" applyFill="1" applyBorder="1" applyAlignment="1">
      <alignment vertical="center"/>
    </xf>
    <xf numFmtId="43" fontId="5" fillId="2" borderId="0" xfId="1" applyFont="1" applyFill="1" applyBorder="1" applyAlignment="1">
      <alignment horizontal="left" vertical="center"/>
    </xf>
    <xf numFmtId="0" fontId="5" fillId="2" borderId="0" xfId="0" applyFont="1" applyFill="1" applyAlignment="1">
      <alignment horizontal="left" vertical="center"/>
    </xf>
    <xf numFmtId="0" fontId="3" fillId="2" borderId="0" xfId="4" applyFont="1" applyFill="1"/>
    <xf numFmtId="0" fontId="5" fillId="2" borderId="0" xfId="0" applyFont="1" applyFill="1" applyAlignment="1">
      <alignment horizontal="center" vertical="center" wrapText="1"/>
    </xf>
    <xf numFmtId="0" fontId="3" fillId="2" borderId="0" xfId="0" applyFont="1" applyFill="1" applyAlignment="1">
      <alignment horizontal="left" vertical="center"/>
    </xf>
    <xf numFmtId="0" fontId="2" fillId="2" borderId="0" xfId="0" applyFont="1" applyFill="1" applyAlignment="1">
      <alignment horizontal="left" vertical="center"/>
    </xf>
    <xf numFmtId="0" fontId="5" fillId="2" borderId="0" xfId="0" applyFont="1" applyFill="1"/>
    <xf numFmtId="0" fontId="5" fillId="0" borderId="0" xfId="0" applyFont="1"/>
    <xf numFmtId="0" fontId="7" fillId="2" borderId="0" xfId="0" applyFont="1" applyFill="1" applyAlignment="1">
      <alignment vertical="center"/>
    </xf>
    <xf numFmtId="0" fontId="5" fillId="2" borderId="0" xfId="0" applyFont="1" applyFill="1" applyAlignment="1">
      <alignment horizontal="left"/>
    </xf>
    <xf numFmtId="0" fontId="5" fillId="2" borderId="0" xfId="0" applyFont="1" applyFill="1" applyAlignment="1">
      <alignment wrapText="1"/>
    </xf>
    <xf numFmtId="0" fontId="5" fillId="2" borderId="0" xfId="0" applyFont="1" applyFill="1" applyAlignment="1">
      <alignment horizontal="left" wrapText="1"/>
    </xf>
    <xf numFmtId="0" fontId="5" fillId="2" borderId="0" xfId="3" applyFont="1" applyFill="1"/>
    <xf numFmtId="43" fontId="5" fillId="2" borderId="0" xfId="1" applyFont="1" applyFill="1" applyBorder="1"/>
    <xf numFmtId="43" fontId="5" fillId="2" borderId="0" xfId="1" applyFont="1" applyFill="1" applyBorder="1" applyAlignment="1">
      <alignment wrapText="1"/>
    </xf>
    <xf numFmtId="43" fontId="5" fillId="2" borderId="0" xfId="1" applyFont="1" applyFill="1"/>
    <xf numFmtId="43" fontId="5" fillId="2" borderId="1" xfId="1" applyFont="1" applyFill="1" applyBorder="1" applyAlignment="1">
      <alignment wrapText="1"/>
    </xf>
    <xf numFmtId="43" fontId="5" fillId="2" borderId="0" xfId="1" applyFont="1" applyFill="1" applyAlignment="1">
      <alignment vertical="center" wrapText="1"/>
    </xf>
    <xf numFmtId="43" fontId="5" fillId="2" borderId="1" xfId="1" applyFont="1" applyFill="1" applyBorder="1" applyAlignment="1">
      <alignment horizontal="center" vertical="center" wrapText="1"/>
    </xf>
    <xf numFmtId="0" fontId="9" fillId="2" borderId="0" xfId="3" applyFont="1" applyFill="1"/>
    <xf numFmtId="43" fontId="5" fillId="2" borderId="1" xfId="1" applyFont="1" applyFill="1" applyBorder="1"/>
    <xf numFmtId="0" fontId="5" fillId="2" borderId="0" xfId="5" applyFont="1" applyFill="1"/>
    <xf numFmtId="165" fontId="5" fillId="2" borderId="0" xfId="5" applyNumberFormat="1" applyFont="1" applyFill="1"/>
    <xf numFmtId="2" fontId="5" fillId="2" borderId="0" xfId="2" applyNumberFormat="1" applyFont="1" applyFill="1"/>
    <xf numFmtId="2" fontId="5" fillId="2" borderId="0" xfId="1" applyNumberFormat="1" applyFont="1" applyFill="1"/>
    <xf numFmtId="43" fontId="5" fillId="2" borderId="1" xfId="1" applyFont="1" applyFill="1" applyBorder="1" applyAlignment="1">
      <alignment horizontal="center" vertical="center"/>
    </xf>
    <xf numFmtId="43" fontId="5" fillId="2" borderId="1" xfId="1" applyFont="1" applyFill="1" applyBorder="1" applyAlignment="1">
      <alignment vertical="center"/>
    </xf>
    <xf numFmtId="43" fontId="5" fillId="2" borderId="2" xfId="1" applyFont="1" applyFill="1" applyBorder="1"/>
    <xf numFmtId="2" fontId="5" fillId="2" borderId="0" xfId="0" applyNumberFormat="1" applyFont="1" applyFill="1"/>
    <xf numFmtId="2" fontId="5" fillId="2" borderId="2" xfId="0" applyNumberFormat="1" applyFont="1" applyFill="1" applyBorder="1"/>
    <xf numFmtId="43" fontId="5" fillId="2" borderId="0" xfId="1" applyFont="1" applyFill="1" applyBorder="1" applyAlignment="1">
      <alignment horizontal="center"/>
    </xf>
    <xf numFmtId="0" fontId="10" fillId="2" borderId="0" xfId="0" applyFont="1" applyFill="1" applyAlignment="1">
      <alignment horizontal="center"/>
    </xf>
    <xf numFmtId="0" fontId="5" fillId="2" borderId="0" xfId="0" applyFont="1" applyFill="1" applyAlignment="1">
      <alignment horizontal="center"/>
    </xf>
    <xf numFmtId="0" fontId="10" fillId="2" borderId="0" xfId="0" applyFont="1" applyFill="1"/>
    <xf numFmtId="43" fontId="9" fillId="2" borderId="0" xfId="1" applyFont="1" applyFill="1" applyBorder="1" applyAlignment="1">
      <alignment horizontal="center" vertical="center" wrapText="1"/>
    </xf>
    <xf numFmtId="0" fontId="9" fillId="2" borderId="0" xfId="0" applyFont="1" applyFill="1" applyAlignment="1">
      <alignment horizontal="center" vertical="center" wrapText="1"/>
    </xf>
    <xf numFmtId="43" fontId="5" fillId="2" borderId="0" xfId="1" applyFont="1" applyFill="1" applyBorder="1" applyAlignment="1">
      <alignment vertical="center" wrapText="1"/>
    </xf>
    <xf numFmtId="165" fontId="5" fillId="0" borderId="0" xfId="5" applyNumberFormat="1" applyFont="1"/>
    <xf numFmtId="0" fontId="5" fillId="0" borderId="0" xfId="0" applyFont="1" applyAlignment="1">
      <alignment horizontal="center" vertical="center" wrapText="1"/>
    </xf>
    <xf numFmtId="0" fontId="10" fillId="2" borderId="0" xfId="0" applyFont="1" applyFill="1" applyAlignment="1">
      <alignment horizontal="center" wrapText="1"/>
    </xf>
    <xf numFmtId="0" fontId="9" fillId="2" borderId="0" xfId="5" applyFont="1" applyFill="1" applyAlignment="1">
      <alignment vertical="center" wrapText="1"/>
    </xf>
    <xf numFmtId="166" fontId="5" fillId="2" borderId="0" xfId="1" applyNumberFormat="1" applyFont="1" applyFill="1" applyBorder="1"/>
    <xf numFmtId="166" fontId="5" fillId="2" borderId="0" xfId="1" applyNumberFormat="1" applyFont="1" applyFill="1" applyBorder="1" applyAlignment="1">
      <alignment horizontal="right"/>
    </xf>
    <xf numFmtId="166" fontId="5" fillId="0" borderId="0" xfId="1" applyNumberFormat="1" applyFont="1" applyFill="1" applyBorder="1"/>
    <xf numFmtId="43" fontId="5" fillId="2" borderId="0" xfId="1" applyFont="1" applyFill="1" applyBorder="1" applyAlignment="1">
      <alignment horizontal="center" wrapText="1"/>
    </xf>
    <xf numFmtId="0" fontId="0" fillId="3" borderId="0" xfId="0" applyFill="1"/>
    <xf numFmtId="43" fontId="5" fillId="3" borderId="0" xfId="1" applyFont="1" applyFill="1" applyBorder="1" applyAlignment="1">
      <alignment horizontal="center" wrapText="1"/>
    </xf>
    <xf numFmtId="0" fontId="8" fillId="2" borderId="0" xfId="0" applyFont="1" applyFill="1" applyAlignment="1">
      <alignment horizontal="left" wrapText="1"/>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5" fillId="2" borderId="0" xfId="0" applyFont="1" applyFill="1" applyAlignment="1">
      <alignment horizontal="left" wrapText="1"/>
    </xf>
  </cellXfs>
  <cellStyles count="6">
    <cellStyle name="Comma" xfId="1" builtinId="3"/>
    <cellStyle name="Normal" xfId="0" builtinId="0"/>
    <cellStyle name="Normal 2 21" xfId="4" xr:uid="{00000000-0005-0000-0000-000002000000}"/>
    <cellStyle name="Normal 2 3" xfId="5" xr:uid="{00000000-0005-0000-0000-000003000000}"/>
    <cellStyle name="Normal 3" xfId="3" xr:uid="{00000000-0005-0000-0000-000004000000}"/>
    <cellStyle name="Percent" xfId="2" builtinId="5"/>
  </cellStyles>
  <dxfs count="4">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297657</xdr:colOff>
      <xdr:row>37</xdr:row>
      <xdr:rowOff>47625</xdr:rowOff>
    </xdr:from>
    <xdr:to>
      <xdr:col>14</xdr:col>
      <xdr:colOff>147638</xdr:colOff>
      <xdr:row>41</xdr:row>
      <xdr:rowOff>47625</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6457" y="7115175"/>
          <a:ext cx="6717506" cy="762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819150</xdr:colOff>
      <xdr:row>15</xdr:row>
      <xdr:rowOff>47625</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858500"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819150</xdr:colOff>
      <xdr:row>15</xdr:row>
      <xdr:rowOff>47625</xdr:rowOff>
    </xdr:from>
    <xdr:ext cx="184731" cy="264560"/>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0858500"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view="pageBreakPreview" zoomScale="60" zoomScaleNormal="100" workbookViewId="0">
      <selection activeCell="T1" sqref="T1"/>
    </sheetView>
  </sheetViews>
  <sheetFormatPr defaultColWidth="9.109375" defaultRowHeight="14.4" x14ac:dyDescent="0.25"/>
  <cols>
    <col min="1" max="1" width="9.109375" style="3"/>
    <col min="2" max="2" width="9.109375" style="2"/>
    <col min="3" max="9" width="9.109375" style="3"/>
    <col min="10" max="10" width="11.5546875" style="3" customWidth="1"/>
    <col min="11" max="14" width="9.109375" style="3"/>
    <col min="15" max="15" width="7.6640625" style="3" customWidth="1"/>
    <col min="16" max="18" width="9.109375" style="3"/>
    <col min="19" max="19" width="3.6640625" style="3" customWidth="1"/>
    <col min="20" max="16384" width="9.109375" style="3"/>
  </cols>
  <sheetData>
    <row r="1" spans="1:22" ht="15.65" x14ac:dyDescent="0.3">
      <c r="A1" s="1"/>
      <c r="O1" s="4"/>
      <c r="P1" s="5"/>
      <c r="Q1" s="6"/>
      <c r="R1" s="5"/>
      <c r="S1" s="7"/>
    </row>
    <row r="2" spans="1:22" x14ac:dyDescent="0.25">
      <c r="A2" s="1"/>
      <c r="B2" s="8" t="s">
        <v>0</v>
      </c>
      <c r="O2" s="4"/>
      <c r="Q2" s="9"/>
      <c r="R2" s="5"/>
      <c r="S2" s="7"/>
      <c r="V2" s="1"/>
    </row>
    <row r="4" spans="1:22" x14ac:dyDescent="0.25">
      <c r="B4" s="8" t="s">
        <v>1</v>
      </c>
    </row>
    <row r="5" spans="1:22" x14ac:dyDescent="0.25">
      <c r="B5" s="10" t="s">
        <v>2</v>
      </c>
      <c r="I5" s="11"/>
    </row>
    <row r="6" spans="1:22" x14ac:dyDescent="0.25">
      <c r="B6" s="10" t="s">
        <v>3</v>
      </c>
      <c r="I6" s="12"/>
    </row>
    <row r="7" spans="1:22" ht="15.65" x14ac:dyDescent="0.3">
      <c r="B7" s="13" t="s">
        <v>4</v>
      </c>
      <c r="I7" s="14"/>
      <c r="O7" s="4"/>
      <c r="P7" s="5"/>
      <c r="Q7" s="6"/>
      <c r="R7" s="5"/>
      <c r="S7" s="7"/>
    </row>
    <row r="8" spans="1:22" x14ac:dyDescent="0.25">
      <c r="B8" s="10" t="s">
        <v>5</v>
      </c>
      <c r="I8" s="12"/>
      <c r="O8" s="4"/>
      <c r="P8" s="5"/>
      <c r="Q8" s="9"/>
      <c r="R8" s="5"/>
      <c r="S8" s="7"/>
    </row>
    <row r="9" spans="1:22" x14ac:dyDescent="0.25">
      <c r="B9" s="10" t="s">
        <v>6</v>
      </c>
      <c r="I9" s="15"/>
      <c r="O9" s="4"/>
      <c r="P9" s="5"/>
      <c r="Q9" s="9"/>
      <c r="R9" s="5"/>
      <c r="S9" s="7"/>
    </row>
    <row r="10" spans="1:22" x14ac:dyDescent="0.25">
      <c r="B10" s="10" t="s">
        <v>7</v>
      </c>
      <c r="I10" s="12"/>
    </row>
    <row r="11" spans="1:22" x14ac:dyDescent="0.25">
      <c r="B11" s="13" t="s">
        <v>8</v>
      </c>
      <c r="I11" s="12"/>
    </row>
    <row r="12" spans="1:22" x14ac:dyDescent="0.25">
      <c r="B12" s="10" t="s">
        <v>9</v>
      </c>
      <c r="I12" s="12"/>
    </row>
    <row r="13" spans="1:22" x14ac:dyDescent="0.25">
      <c r="B13" s="10" t="s">
        <v>10</v>
      </c>
      <c r="I13" s="12"/>
    </row>
    <row r="14" spans="1:22" x14ac:dyDescent="0.25">
      <c r="B14" s="3"/>
      <c r="I14" s="12"/>
    </row>
    <row r="15" spans="1:22" x14ac:dyDescent="0.25">
      <c r="B15" s="8" t="s">
        <v>11</v>
      </c>
      <c r="I15" s="14"/>
    </row>
    <row r="16" spans="1:22" x14ac:dyDescent="0.25">
      <c r="B16" s="15" t="s">
        <v>12</v>
      </c>
      <c r="I16" s="12"/>
      <c r="J16" s="9"/>
    </row>
    <row r="17" spans="2:10" x14ac:dyDescent="0.25">
      <c r="B17" s="15" t="s">
        <v>13</v>
      </c>
      <c r="I17" s="15"/>
      <c r="J17" s="9"/>
    </row>
    <row r="18" spans="2:10" x14ac:dyDescent="0.25">
      <c r="B18" s="15" t="s">
        <v>14</v>
      </c>
      <c r="I18" s="15"/>
      <c r="J18" s="9"/>
    </row>
    <row r="19" spans="2:10" x14ac:dyDescent="0.25">
      <c r="B19" s="15" t="s">
        <v>15</v>
      </c>
      <c r="I19" s="15"/>
      <c r="J19" s="9"/>
    </row>
    <row r="20" spans="2:10" x14ac:dyDescent="0.25">
      <c r="B20" s="15" t="s">
        <v>16</v>
      </c>
      <c r="G20" s="16"/>
      <c r="J20" s="17"/>
    </row>
    <row r="21" spans="2:10" x14ac:dyDescent="0.25">
      <c r="B21" s="15" t="s">
        <v>17</v>
      </c>
      <c r="G21" s="16"/>
      <c r="J21" s="17"/>
    </row>
    <row r="22" spans="2:10" x14ac:dyDescent="0.25">
      <c r="B22" s="15" t="s">
        <v>18</v>
      </c>
      <c r="G22" s="16"/>
      <c r="J22" s="17"/>
    </row>
    <row r="23" spans="2:10" x14ac:dyDescent="0.25">
      <c r="B23" s="15" t="s">
        <v>19</v>
      </c>
      <c r="J23" s="9"/>
    </row>
    <row r="24" spans="2:10" x14ac:dyDescent="0.25">
      <c r="B24" s="15" t="s">
        <v>20</v>
      </c>
      <c r="J24" s="9"/>
    </row>
    <row r="25" spans="2:10" x14ac:dyDescent="0.25">
      <c r="B25" s="15" t="s">
        <v>21</v>
      </c>
      <c r="J25" s="9"/>
    </row>
    <row r="26" spans="2:10" x14ac:dyDescent="0.25">
      <c r="B26" s="15" t="s">
        <v>22</v>
      </c>
      <c r="J26" s="9"/>
    </row>
    <row r="27" spans="2:10" x14ac:dyDescent="0.25">
      <c r="B27" s="15" t="s">
        <v>23</v>
      </c>
      <c r="J27" s="9"/>
    </row>
    <row r="28" spans="2:10" x14ac:dyDescent="0.25">
      <c r="B28" s="18"/>
    </row>
    <row r="29" spans="2:10" x14ac:dyDescent="0.25">
      <c r="B29" s="19" t="s">
        <v>24</v>
      </c>
    </row>
    <row r="30" spans="2:10" x14ac:dyDescent="0.25">
      <c r="B30" s="20" t="s">
        <v>25</v>
      </c>
    </row>
    <row r="31" spans="2:10" x14ac:dyDescent="0.25">
      <c r="B31" s="20" t="s">
        <v>26</v>
      </c>
    </row>
    <row r="32" spans="2:10" x14ac:dyDescent="0.25">
      <c r="B32" s="20" t="s">
        <v>27</v>
      </c>
    </row>
    <row r="33" spans="2:19" x14ac:dyDescent="0.25">
      <c r="B33" s="20" t="s">
        <v>28</v>
      </c>
    </row>
    <row r="35" spans="2:19" x14ac:dyDescent="0.25">
      <c r="B35" s="8" t="s">
        <v>29</v>
      </c>
    </row>
    <row r="36" spans="2:19" x14ac:dyDescent="0.25">
      <c r="B36" s="62" t="s">
        <v>30</v>
      </c>
      <c r="C36" s="62"/>
      <c r="D36" s="62"/>
      <c r="E36" s="62"/>
      <c r="F36" s="62"/>
      <c r="G36" s="62"/>
      <c r="H36" s="62"/>
      <c r="I36" s="62"/>
      <c r="J36" s="62"/>
      <c r="K36" s="62"/>
      <c r="L36" s="62"/>
      <c r="M36" s="62"/>
      <c r="N36" s="62"/>
      <c r="O36" s="62"/>
      <c r="P36" s="62"/>
      <c r="Q36" s="62"/>
      <c r="R36" s="62"/>
      <c r="S36" s="62"/>
    </row>
    <row r="37" spans="2:19" x14ac:dyDescent="0.25">
      <c r="B37" s="62"/>
      <c r="C37" s="62"/>
      <c r="D37" s="62"/>
      <c r="E37" s="62"/>
      <c r="F37" s="62"/>
      <c r="G37" s="62"/>
      <c r="H37" s="62"/>
      <c r="I37" s="62"/>
      <c r="J37" s="62"/>
      <c r="K37" s="62"/>
      <c r="L37" s="62"/>
      <c r="M37" s="62"/>
      <c r="N37" s="62"/>
      <c r="O37" s="62"/>
      <c r="P37" s="62"/>
      <c r="Q37" s="62"/>
      <c r="R37" s="62"/>
      <c r="S37" s="62"/>
    </row>
    <row r="38" spans="2:19" x14ac:dyDescent="0.25">
      <c r="B38" s="21"/>
      <c r="C38" s="20"/>
      <c r="D38" s="20"/>
      <c r="E38" s="20"/>
      <c r="F38" s="20"/>
      <c r="G38" s="20"/>
      <c r="H38" s="20"/>
      <c r="I38" s="20"/>
      <c r="J38" s="20"/>
      <c r="K38" s="20"/>
      <c r="L38" s="20"/>
      <c r="M38" s="20"/>
      <c r="N38" s="20"/>
      <c r="O38" s="20"/>
      <c r="P38" s="20"/>
      <c r="Q38" s="20"/>
      <c r="R38" s="20"/>
      <c r="S38" s="20"/>
    </row>
    <row r="39" spans="2:19" x14ac:dyDescent="0.25">
      <c r="B39" s="22"/>
      <c r="C39" s="20"/>
      <c r="D39" s="20"/>
      <c r="E39" s="20"/>
      <c r="F39" s="20"/>
      <c r="G39" s="20"/>
      <c r="H39" s="20"/>
      <c r="I39" s="20"/>
      <c r="J39" s="20"/>
      <c r="K39" s="20"/>
      <c r="L39" s="20"/>
      <c r="M39" s="20"/>
      <c r="N39" s="20"/>
      <c r="O39" s="20"/>
      <c r="P39" s="20"/>
      <c r="Q39" s="20"/>
      <c r="R39" s="20"/>
      <c r="S39" s="20"/>
    </row>
    <row r="40" spans="2:19" x14ac:dyDescent="0.25">
      <c r="B40" s="22"/>
      <c r="C40" s="20"/>
      <c r="D40" s="20"/>
      <c r="E40" s="20"/>
      <c r="F40" s="20"/>
      <c r="G40" s="20"/>
      <c r="H40" s="20"/>
      <c r="I40" s="20"/>
      <c r="J40" s="20"/>
      <c r="K40" s="20"/>
      <c r="L40" s="20"/>
      <c r="M40" s="20"/>
      <c r="N40" s="20"/>
      <c r="O40" s="20"/>
      <c r="P40" s="20"/>
      <c r="Q40" s="20"/>
      <c r="R40" s="20"/>
      <c r="S40" s="20"/>
    </row>
    <row r="41" spans="2:19" x14ac:dyDescent="0.25">
      <c r="B41" s="22"/>
      <c r="C41" s="20"/>
      <c r="D41" s="20"/>
      <c r="E41" s="20"/>
      <c r="F41" s="20"/>
      <c r="G41" s="20"/>
      <c r="H41" s="20"/>
      <c r="I41" s="20"/>
      <c r="J41" s="20"/>
      <c r="K41" s="20"/>
      <c r="L41" s="20"/>
      <c r="M41" s="20"/>
      <c r="N41" s="20"/>
      <c r="O41" s="20"/>
      <c r="P41" s="20"/>
      <c r="Q41" s="20"/>
      <c r="R41" s="20"/>
      <c r="S41" s="20"/>
    </row>
    <row r="42" spans="2:19" ht="26.45" customHeight="1" x14ac:dyDescent="0.25">
      <c r="B42" s="63" t="s">
        <v>31</v>
      </c>
      <c r="C42" s="63"/>
      <c r="D42" s="63"/>
      <c r="E42" s="63"/>
      <c r="F42" s="63"/>
      <c r="G42" s="63"/>
      <c r="H42" s="63"/>
      <c r="I42" s="63"/>
      <c r="J42" s="63"/>
      <c r="K42" s="63"/>
      <c r="L42" s="63"/>
      <c r="M42" s="63"/>
      <c r="N42" s="63"/>
      <c r="O42" s="63"/>
      <c r="P42" s="63"/>
      <c r="Q42" s="63"/>
      <c r="R42" s="63"/>
      <c r="S42" s="63"/>
    </row>
    <row r="43" spans="2:19" ht="36.799999999999997" customHeight="1" x14ac:dyDescent="0.25">
      <c r="B43" s="63"/>
      <c r="C43" s="63"/>
      <c r="D43" s="63"/>
      <c r="E43" s="63"/>
      <c r="F43" s="63"/>
      <c r="G43" s="63"/>
      <c r="H43" s="63"/>
      <c r="I43" s="63"/>
      <c r="J43" s="63"/>
      <c r="K43" s="63"/>
      <c r="L43" s="63"/>
      <c r="M43" s="63"/>
      <c r="N43" s="63"/>
      <c r="O43" s="63"/>
      <c r="P43" s="63"/>
      <c r="Q43" s="63"/>
      <c r="R43" s="63"/>
      <c r="S43" s="63"/>
    </row>
    <row r="44" spans="2:19" x14ac:dyDescent="0.25">
      <c r="B44" s="17"/>
      <c r="C44" s="17"/>
      <c r="D44" s="17"/>
      <c r="E44" s="17"/>
      <c r="F44" s="17"/>
      <c r="G44" s="17"/>
      <c r="H44" s="17"/>
      <c r="I44" s="17"/>
      <c r="J44" s="17"/>
      <c r="K44" s="17"/>
      <c r="L44" s="17"/>
      <c r="M44" s="17"/>
      <c r="N44" s="17"/>
      <c r="O44" s="17"/>
      <c r="P44" s="17"/>
      <c r="Q44" s="17"/>
      <c r="R44" s="17"/>
      <c r="S44" s="17"/>
    </row>
    <row r="45" spans="2:19" ht="27.1" customHeight="1" x14ac:dyDescent="0.25">
      <c r="B45" s="64" t="s">
        <v>32</v>
      </c>
      <c r="C45" s="64"/>
      <c r="D45" s="64"/>
      <c r="E45" s="64"/>
      <c r="F45" s="64"/>
      <c r="G45" s="64"/>
      <c r="H45" s="64"/>
      <c r="I45" s="64"/>
      <c r="J45" s="64"/>
      <c r="K45" s="64"/>
      <c r="L45" s="64"/>
      <c r="M45" s="64"/>
      <c r="N45" s="64"/>
      <c r="O45" s="64"/>
      <c r="P45" s="64"/>
      <c r="Q45" s="64"/>
      <c r="R45" s="64"/>
      <c r="S45" s="20"/>
    </row>
    <row r="46" spans="2:19" x14ac:dyDescent="0.25">
      <c r="B46" s="23"/>
      <c r="C46" s="20"/>
      <c r="D46" s="20"/>
      <c r="E46" s="20"/>
      <c r="F46" s="20"/>
      <c r="G46" s="20"/>
      <c r="H46" s="20"/>
      <c r="I46" s="20"/>
      <c r="J46" s="20"/>
      <c r="K46" s="20"/>
      <c r="L46" s="20"/>
      <c r="M46" s="20"/>
      <c r="N46" s="20"/>
      <c r="O46" s="20"/>
      <c r="P46" s="20"/>
      <c r="Q46" s="20"/>
      <c r="R46" s="20"/>
      <c r="S46" s="20"/>
    </row>
    <row r="47" spans="2:19" x14ac:dyDescent="0.25">
      <c r="B47" s="64" t="s">
        <v>33</v>
      </c>
      <c r="C47" s="64"/>
      <c r="D47" s="64"/>
      <c r="E47" s="64"/>
      <c r="F47" s="64"/>
      <c r="G47" s="64"/>
      <c r="H47" s="64"/>
      <c r="I47" s="64"/>
      <c r="J47" s="64"/>
      <c r="K47" s="64"/>
      <c r="L47" s="64"/>
      <c r="M47" s="64"/>
      <c r="N47" s="64"/>
      <c r="O47" s="64"/>
      <c r="P47" s="64"/>
      <c r="Q47" s="64"/>
      <c r="R47" s="64"/>
      <c r="S47" s="20"/>
    </row>
    <row r="48" spans="2:19" ht="16.45" customHeight="1" x14ac:dyDescent="0.25">
      <c r="B48" s="23"/>
      <c r="C48" s="20"/>
      <c r="D48" s="20"/>
      <c r="E48" s="20"/>
      <c r="F48" s="20"/>
      <c r="G48" s="20"/>
      <c r="H48" s="20"/>
      <c r="I48" s="20"/>
      <c r="J48" s="20"/>
      <c r="K48" s="20"/>
      <c r="L48" s="20"/>
      <c r="M48" s="20"/>
      <c r="N48" s="20"/>
      <c r="O48" s="20"/>
      <c r="P48" s="20"/>
      <c r="Q48" s="20"/>
      <c r="R48" s="20"/>
      <c r="S48" s="20"/>
    </row>
    <row r="49" spans="2:22" ht="15.05" customHeight="1" x14ac:dyDescent="0.25">
      <c r="B49" s="64" t="s">
        <v>34</v>
      </c>
      <c r="C49" s="64"/>
      <c r="D49" s="64"/>
      <c r="E49" s="64"/>
      <c r="F49" s="64"/>
      <c r="G49" s="64"/>
      <c r="H49" s="64"/>
      <c r="I49" s="64"/>
      <c r="J49" s="64"/>
      <c r="K49" s="64"/>
      <c r="L49" s="64"/>
      <c r="M49" s="64"/>
      <c r="N49" s="64"/>
      <c r="O49" s="64"/>
      <c r="P49" s="64"/>
      <c r="Q49" s="64"/>
      <c r="R49" s="64"/>
      <c r="S49" s="24"/>
      <c r="T49" s="24"/>
      <c r="U49" s="24"/>
      <c r="V49" s="24"/>
    </row>
    <row r="50" spans="2:22" x14ac:dyDescent="0.25">
      <c r="B50" s="64"/>
      <c r="C50" s="64"/>
      <c r="D50" s="64"/>
      <c r="E50" s="64"/>
      <c r="F50" s="64"/>
      <c r="G50" s="64"/>
      <c r="H50" s="64"/>
      <c r="I50" s="64"/>
      <c r="J50" s="64"/>
      <c r="K50" s="64"/>
      <c r="L50" s="64"/>
      <c r="M50" s="64"/>
      <c r="N50" s="64"/>
      <c r="O50" s="64"/>
      <c r="P50" s="64"/>
      <c r="Q50" s="64"/>
      <c r="R50" s="64"/>
      <c r="S50" s="24"/>
      <c r="T50" s="24"/>
      <c r="U50" s="24"/>
      <c r="V50" s="24"/>
    </row>
    <row r="51" spans="2:22" x14ac:dyDescent="0.25">
      <c r="B51" s="25"/>
      <c r="C51" s="25"/>
      <c r="D51" s="25"/>
      <c r="E51" s="25"/>
      <c r="F51" s="25"/>
      <c r="G51" s="25"/>
      <c r="H51" s="25"/>
      <c r="I51" s="25"/>
      <c r="J51" s="25"/>
      <c r="K51" s="25"/>
      <c r="L51" s="25"/>
      <c r="M51" s="25"/>
      <c r="N51" s="25"/>
      <c r="O51" s="25"/>
      <c r="P51" s="25"/>
      <c r="Q51" s="25"/>
      <c r="R51" s="25"/>
      <c r="S51" s="25"/>
      <c r="T51" s="25"/>
      <c r="U51" s="25"/>
      <c r="V51" s="25"/>
    </row>
    <row r="52" spans="2:22" x14ac:dyDescent="0.25">
      <c r="B52" s="61" t="s">
        <v>35</v>
      </c>
      <c r="C52" s="61"/>
      <c r="D52" s="61"/>
      <c r="E52" s="61"/>
      <c r="F52" s="61"/>
      <c r="G52" s="61"/>
      <c r="H52" s="61"/>
      <c r="I52" s="61"/>
      <c r="J52" s="61"/>
      <c r="K52" s="61"/>
      <c r="L52" s="61"/>
      <c r="M52" s="61"/>
      <c r="N52" s="61"/>
      <c r="O52" s="61"/>
      <c r="P52" s="61"/>
      <c r="Q52" s="61"/>
      <c r="R52" s="61"/>
    </row>
  </sheetData>
  <mergeCells count="6">
    <mergeCell ref="B52:R52"/>
    <mergeCell ref="B36:S37"/>
    <mergeCell ref="B42:S43"/>
    <mergeCell ref="B45:R45"/>
    <mergeCell ref="B47:R47"/>
    <mergeCell ref="B49:R50"/>
  </mergeCell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64"/>
  <sheetViews>
    <sheetView view="pageBreakPreview" zoomScale="60" zoomScaleNormal="100" workbookViewId="0">
      <selection activeCell="K1" sqref="K1"/>
    </sheetView>
  </sheetViews>
  <sheetFormatPr defaultRowHeight="15.05" x14ac:dyDescent="0.3"/>
  <cols>
    <col min="1" max="1" width="9.109375" style="20"/>
    <col min="2" max="2" width="10.33203125" style="26" customWidth="1"/>
    <col min="3" max="3" width="12" style="27" customWidth="1"/>
    <col min="4" max="4" width="17" style="27" customWidth="1"/>
    <col min="5" max="5" width="15" style="29" customWidth="1"/>
    <col min="6" max="6" width="14.88671875" style="29" customWidth="1"/>
    <col min="7" max="7" width="17.6640625" style="29" customWidth="1"/>
    <col min="8" max="8" width="13.88671875" style="34" customWidth="1"/>
    <col min="9" max="9" width="13.109375" style="29" customWidth="1"/>
    <col min="10" max="10" width="13.88671875" style="29" customWidth="1"/>
    <col min="11" max="11" width="19.44140625" style="29" customWidth="1"/>
    <col min="12" max="12" width="9.109375" style="20"/>
  </cols>
  <sheetData>
    <row r="1" spans="1:11" x14ac:dyDescent="0.3">
      <c r="D1" s="28"/>
      <c r="E1" s="28"/>
      <c r="F1" s="28"/>
      <c r="H1" s="30"/>
      <c r="I1" s="28"/>
      <c r="J1" s="1"/>
      <c r="K1" s="3"/>
    </row>
    <row r="2" spans="1:11" ht="83.3" customHeight="1" x14ac:dyDescent="0.3">
      <c r="A2" s="17" t="s">
        <v>36</v>
      </c>
      <c r="B2" s="17" t="s">
        <v>37</v>
      </c>
      <c r="C2" s="9" t="s">
        <v>2</v>
      </c>
      <c r="D2" s="9" t="s">
        <v>38</v>
      </c>
      <c r="E2" s="9" t="s">
        <v>39</v>
      </c>
      <c r="F2" s="9" t="s">
        <v>40</v>
      </c>
      <c r="G2" s="31" t="s">
        <v>41</v>
      </c>
      <c r="H2" s="32" t="s">
        <v>42</v>
      </c>
      <c r="I2" s="9" t="s">
        <v>43</v>
      </c>
      <c r="J2" s="9" t="s">
        <v>44</v>
      </c>
      <c r="K2" s="31" t="s">
        <v>45</v>
      </c>
    </row>
    <row r="3" spans="1:11" x14ac:dyDescent="0.3">
      <c r="A3" s="33" t="s">
        <v>46</v>
      </c>
    </row>
    <row r="4" spans="1:11" x14ac:dyDescent="0.3">
      <c r="A4" s="35">
        <v>1991</v>
      </c>
      <c r="B4" s="36">
        <v>33573</v>
      </c>
      <c r="C4" s="37">
        <v>59.768439135301612</v>
      </c>
      <c r="D4" s="27">
        <v>0</v>
      </c>
      <c r="E4" s="27">
        <v>0</v>
      </c>
      <c r="F4" s="29">
        <v>0</v>
      </c>
      <c r="G4" s="29">
        <f t="shared" ref="G4:G36" si="0">IF(((E4-2)*2.5/8)&gt;0,((E4-2)*2.5/8),0)</f>
        <v>0</v>
      </c>
      <c r="H4" s="34">
        <v>0</v>
      </c>
      <c r="I4" s="27">
        <v>0</v>
      </c>
      <c r="J4" s="29">
        <v>0</v>
      </c>
      <c r="K4" s="29">
        <f t="shared" ref="K4:K36" si="1">IF(((I4-2)*2.5/8)&gt;0,((I4-2)*2.5/8),0)</f>
        <v>0</v>
      </c>
    </row>
    <row r="5" spans="1:11" x14ac:dyDescent="0.3">
      <c r="A5" s="35">
        <v>1992</v>
      </c>
      <c r="B5" s="36">
        <v>33664</v>
      </c>
      <c r="C5" s="37">
        <v>42.489062888491993</v>
      </c>
      <c r="D5" s="27">
        <v>0</v>
      </c>
      <c r="E5" s="27">
        <v>0</v>
      </c>
      <c r="F5" s="29">
        <v>0</v>
      </c>
      <c r="G5" s="29">
        <f t="shared" si="0"/>
        <v>0</v>
      </c>
      <c r="H5" s="34">
        <v>0</v>
      </c>
      <c r="I5" s="27">
        <v>0</v>
      </c>
      <c r="J5" s="29">
        <v>0</v>
      </c>
      <c r="K5" s="29">
        <f t="shared" si="1"/>
        <v>0</v>
      </c>
    </row>
    <row r="6" spans="1:11" x14ac:dyDescent="0.3">
      <c r="A6" s="35">
        <v>1992</v>
      </c>
      <c r="B6" s="36">
        <v>33756</v>
      </c>
      <c r="C6" s="37">
        <v>32.421817289866503</v>
      </c>
      <c r="D6" s="27">
        <v>0</v>
      </c>
      <c r="E6" s="27">
        <v>0</v>
      </c>
      <c r="F6" s="29">
        <v>0</v>
      </c>
      <c r="G6" s="29">
        <f t="shared" si="0"/>
        <v>0</v>
      </c>
      <c r="H6" s="34">
        <v>0</v>
      </c>
      <c r="I6" s="27">
        <v>0</v>
      </c>
      <c r="J6" s="29">
        <v>0</v>
      </c>
      <c r="K6" s="29">
        <f t="shared" si="1"/>
        <v>0</v>
      </c>
    </row>
    <row r="7" spans="1:11" x14ac:dyDescent="0.3">
      <c r="A7" s="35">
        <v>1992</v>
      </c>
      <c r="B7" s="36">
        <v>33848</v>
      </c>
      <c r="C7" s="37">
        <v>29.396240096601883</v>
      </c>
      <c r="D7" s="27">
        <v>0</v>
      </c>
      <c r="E7" s="27">
        <v>0</v>
      </c>
      <c r="F7" s="29">
        <v>0</v>
      </c>
      <c r="G7" s="29">
        <f t="shared" si="0"/>
        <v>0</v>
      </c>
      <c r="H7" s="34">
        <v>0</v>
      </c>
      <c r="I7" s="27">
        <v>0</v>
      </c>
      <c r="J7" s="29">
        <v>0</v>
      </c>
      <c r="K7" s="29">
        <f t="shared" si="1"/>
        <v>0</v>
      </c>
    </row>
    <row r="8" spans="1:11" x14ac:dyDescent="0.3">
      <c r="A8" s="35">
        <v>1992</v>
      </c>
      <c r="B8" s="36">
        <v>33939</v>
      </c>
      <c r="C8" s="37">
        <v>28.102519286243144</v>
      </c>
      <c r="D8" s="27">
        <v>0</v>
      </c>
      <c r="E8" s="27">
        <v>0</v>
      </c>
      <c r="F8" s="29">
        <v>0</v>
      </c>
      <c r="G8" s="29">
        <f t="shared" si="0"/>
        <v>0</v>
      </c>
      <c r="H8" s="34">
        <v>0</v>
      </c>
      <c r="I8" s="27">
        <v>0</v>
      </c>
      <c r="J8" s="29">
        <v>0</v>
      </c>
      <c r="K8" s="29">
        <f t="shared" si="1"/>
        <v>0</v>
      </c>
    </row>
    <row r="9" spans="1:11" x14ac:dyDescent="0.3">
      <c r="A9" s="35">
        <v>1993</v>
      </c>
      <c r="B9" s="36">
        <v>34029</v>
      </c>
      <c r="C9" s="37">
        <v>23.397787307329789</v>
      </c>
      <c r="D9" s="27">
        <v>0</v>
      </c>
      <c r="E9" s="27">
        <v>0</v>
      </c>
      <c r="F9" s="29">
        <v>0</v>
      </c>
      <c r="G9" s="29">
        <f t="shared" si="0"/>
        <v>0</v>
      </c>
      <c r="H9" s="34">
        <v>0</v>
      </c>
      <c r="I9" s="27">
        <v>0</v>
      </c>
      <c r="J9" s="29">
        <v>0</v>
      </c>
      <c r="K9" s="29">
        <f t="shared" si="1"/>
        <v>0</v>
      </c>
    </row>
    <row r="10" spans="1:11" x14ac:dyDescent="0.3">
      <c r="A10" s="35">
        <v>1993</v>
      </c>
      <c r="B10" s="36">
        <v>34121</v>
      </c>
      <c r="C10" s="37">
        <v>20.425524256224612</v>
      </c>
      <c r="D10" s="27">
        <v>0</v>
      </c>
      <c r="E10" s="27">
        <v>0</v>
      </c>
      <c r="F10" s="29">
        <v>0</v>
      </c>
      <c r="G10" s="29">
        <f t="shared" si="0"/>
        <v>0</v>
      </c>
      <c r="H10" s="34">
        <v>0</v>
      </c>
      <c r="I10" s="27">
        <v>0</v>
      </c>
      <c r="J10" s="29">
        <v>0</v>
      </c>
      <c r="K10" s="29">
        <f t="shared" si="1"/>
        <v>0</v>
      </c>
    </row>
    <row r="11" spans="1:11" x14ac:dyDescent="0.3">
      <c r="A11" s="35">
        <v>1993</v>
      </c>
      <c r="B11" s="36">
        <v>34213</v>
      </c>
      <c r="C11" s="37">
        <v>21.469763762762152</v>
      </c>
      <c r="D11" s="27">
        <v>0</v>
      </c>
      <c r="E11" s="27">
        <v>0</v>
      </c>
      <c r="F11" s="29">
        <v>0</v>
      </c>
      <c r="G11" s="29">
        <f t="shared" si="0"/>
        <v>0</v>
      </c>
      <c r="H11" s="34">
        <v>0</v>
      </c>
      <c r="I11" s="27">
        <v>0</v>
      </c>
      <c r="J11" s="29">
        <v>0</v>
      </c>
      <c r="K11" s="29">
        <f t="shared" si="1"/>
        <v>0</v>
      </c>
    </row>
    <row r="12" spans="1:11" x14ac:dyDescent="0.3">
      <c r="A12" s="35">
        <v>1993</v>
      </c>
      <c r="B12" s="36">
        <v>34304</v>
      </c>
      <c r="C12" s="37">
        <v>20.158719534846743</v>
      </c>
      <c r="D12" s="27">
        <v>0</v>
      </c>
      <c r="E12" s="27">
        <v>0</v>
      </c>
      <c r="F12" s="29">
        <v>0</v>
      </c>
      <c r="G12" s="29">
        <f t="shared" si="0"/>
        <v>0</v>
      </c>
      <c r="H12" s="34">
        <v>0</v>
      </c>
      <c r="I12" s="27">
        <v>0</v>
      </c>
      <c r="J12" s="29">
        <v>0</v>
      </c>
      <c r="K12" s="29">
        <f t="shared" si="1"/>
        <v>0</v>
      </c>
    </row>
    <row r="13" spans="1:11" x14ac:dyDescent="0.3">
      <c r="A13" s="35">
        <v>1994</v>
      </c>
      <c r="B13" s="36">
        <v>34394</v>
      </c>
      <c r="C13" s="37">
        <v>17.472568525753061</v>
      </c>
      <c r="D13" s="27">
        <v>0</v>
      </c>
      <c r="E13" s="27">
        <v>0</v>
      </c>
      <c r="F13" s="29">
        <v>0</v>
      </c>
      <c r="G13" s="29">
        <f t="shared" si="0"/>
        <v>0</v>
      </c>
      <c r="H13" s="34">
        <v>0</v>
      </c>
      <c r="I13" s="27">
        <v>0</v>
      </c>
      <c r="J13" s="29">
        <v>0</v>
      </c>
      <c r="K13" s="29">
        <f t="shared" si="1"/>
        <v>0</v>
      </c>
    </row>
    <row r="14" spans="1:11" x14ac:dyDescent="0.3">
      <c r="A14" s="35">
        <v>1994</v>
      </c>
      <c r="B14" s="36">
        <v>34486</v>
      </c>
      <c r="C14" s="37">
        <v>15.875893247922237</v>
      </c>
      <c r="D14" s="27">
        <v>0</v>
      </c>
      <c r="E14" s="27">
        <v>0</v>
      </c>
      <c r="F14" s="29">
        <v>0</v>
      </c>
      <c r="G14" s="29">
        <f t="shared" si="0"/>
        <v>0</v>
      </c>
      <c r="H14" s="34">
        <v>0</v>
      </c>
      <c r="I14" s="27">
        <v>0</v>
      </c>
      <c r="J14" s="29">
        <v>0</v>
      </c>
      <c r="K14" s="29">
        <f t="shared" si="1"/>
        <v>0</v>
      </c>
    </row>
    <row r="15" spans="1:11" x14ac:dyDescent="0.3">
      <c r="A15" s="35">
        <v>1994</v>
      </c>
      <c r="B15" s="36">
        <v>34578</v>
      </c>
      <c r="C15" s="37">
        <v>15.117170379875889</v>
      </c>
      <c r="D15" s="27">
        <v>0</v>
      </c>
      <c r="E15" s="27">
        <v>0</v>
      </c>
      <c r="F15" s="29">
        <v>0</v>
      </c>
      <c r="G15" s="29">
        <f t="shared" si="0"/>
        <v>0</v>
      </c>
      <c r="H15" s="34">
        <v>0</v>
      </c>
      <c r="I15" s="27">
        <v>0</v>
      </c>
      <c r="J15" s="29">
        <v>0</v>
      </c>
      <c r="K15" s="29">
        <f t="shared" si="1"/>
        <v>0</v>
      </c>
    </row>
    <row r="16" spans="1:11" x14ac:dyDescent="0.3">
      <c r="A16" s="35">
        <v>1994</v>
      </c>
      <c r="B16" s="36">
        <v>34669</v>
      </c>
      <c r="C16" s="37">
        <v>18.684260230628585</v>
      </c>
      <c r="D16" s="27">
        <v>0</v>
      </c>
      <c r="E16" s="27">
        <v>0</v>
      </c>
      <c r="F16" s="29">
        <v>0</v>
      </c>
      <c r="G16" s="29">
        <f t="shared" si="0"/>
        <v>0</v>
      </c>
      <c r="H16" s="34">
        <v>0</v>
      </c>
      <c r="I16" s="27">
        <v>0</v>
      </c>
      <c r="J16" s="29">
        <v>0</v>
      </c>
      <c r="K16" s="29">
        <f t="shared" si="1"/>
        <v>0</v>
      </c>
    </row>
    <row r="17" spans="1:11" x14ac:dyDescent="0.3">
      <c r="A17" s="35">
        <v>1995</v>
      </c>
      <c r="B17" s="36">
        <v>34759</v>
      </c>
      <c r="C17" s="37">
        <v>19.083542460224564</v>
      </c>
      <c r="D17" s="27">
        <v>0</v>
      </c>
      <c r="E17" s="27">
        <v>0</v>
      </c>
      <c r="F17" s="29">
        <v>0</v>
      </c>
      <c r="G17" s="29">
        <f t="shared" si="0"/>
        <v>0</v>
      </c>
      <c r="H17" s="34">
        <v>0</v>
      </c>
      <c r="I17" s="27">
        <v>0</v>
      </c>
      <c r="J17" s="29">
        <v>0</v>
      </c>
      <c r="K17" s="29">
        <f t="shared" si="1"/>
        <v>0</v>
      </c>
    </row>
    <row r="18" spans="1:11" x14ac:dyDescent="0.3">
      <c r="A18" s="35">
        <v>1995</v>
      </c>
      <c r="B18" s="36">
        <v>34851</v>
      </c>
      <c r="C18" s="37">
        <v>19.319311213585387</v>
      </c>
      <c r="D18" s="27">
        <v>0</v>
      </c>
      <c r="E18" s="27">
        <v>0</v>
      </c>
      <c r="F18" s="29">
        <v>0</v>
      </c>
      <c r="G18" s="29">
        <f t="shared" si="0"/>
        <v>0</v>
      </c>
      <c r="H18" s="34">
        <v>0</v>
      </c>
      <c r="I18" s="27">
        <v>0</v>
      </c>
      <c r="J18" s="29">
        <v>0</v>
      </c>
      <c r="K18" s="29">
        <f t="shared" si="1"/>
        <v>0</v>
      </c>
    </row>
    <row r="19" spans="1:11" x14ac:dyDescent="0.3">
      <c r="A19" s="35">
        <v>1995</v>
      </c>
      <c r="B19" s="36">
        <v>34943</v>
      </c>
      <c r="C19" s="37">
        <v>19.932589548472805</v>
      </c>
      <c r="D19" s="27">
        <v>0</v>
      </c>
      <c r="E19" s="27">
        <v>0</v>
      </c>
      <c r="F19" s="29">
        <v>0</v>
      </c>
      <c r="G19" s="29">
        <f t="shared" si="0"/>
        <v>0</v>
      </c>
      <c r="H19" s="34">
        <v>0</v>
      </c>
      <c r="I19" s="27">
        <v>0</v>
      </c>
      <c r="J19" s="29">
        <v>0</v>
      </c>
      <c r="K19" s="29">
        <f t="shared" si="1"/>
        <v>0</v>
      </c>
    </row>
    <row r="20" spans="1:11" x14ac:dyDescent="0.3">
      <c r="A20" s="35">
        <v>1995</v>
      </c>
      <c r="B20" s="36">
        <v>35034</v>
      </c>
      <c r="C20" s="37">
        <v>21.287102725146507</v>
      </c>
      <c r="D20" s="27">
        <v>0</v>
      </c>
      <c r="E20" s="27">
        <v>0</v>
      </c>
      <c r="F20" s="29">
        <v>0</v>
      </c>
      <c r="G20" s="29">
        <f t="shared" si="0"/>
        <v>0</v>
      </c>
      <c r="H20" s="34">
        <v>0</v>
      </c>
      <c r="I20" s="27">
        <v>0</v>
      </c>
      <c r="J20" s="29">
        <v>0</v>
      </c>
      <c r="K20" s="29">
        <f t="shared" si="1"/>
        <v>0</v>
      </c>
    </row>
    <row r="21" spans="1:11" x14ac:dyDescent="0.3">
      <c r="A21" s="35">
        <v>1996</v>
      </c>
      <c r="B21" s="36">
        <v>35125</v>
      </c>
      <c r="C21" s="37">
        <v>21.871923053294921</v>
      </c>
      <c r="D21" s="27">
        <v>0</v>
      </c>
      <c r="E21" s="27">
        <v>0</v>
      </c>
      <c r="F21" s="29">
        <v>0</v>
      </c>
      <c r="G21" s="29">
        <f t="shared" si="0"/>
        <v>0</v>
      </c>
      <c r="H21" s="34">
        <v>0</v>
      </c>
      <c r="I21" s="27">
        <v>0</v>
      </c>
      <c r="J21" s="29">
        <v>0</v>
      </c>
      <c r="K21" s="29">
        <f t="shared" si="1"/>
        <v>0</v>
      </c>
    </row>
    <row r="22" spans="1:11" x14ac:dyDescent="0.3">
      <c r="A22" s="35">
        <v>1996</v>
      </c>
      <c r="B22" s="36">
        <v>35217</v>
      </c>
      <c r="C22" s="37">
        <v>22.11150780424072</v>
      </c>
      <c r="D22" s="27">
        <v>0</v>
      </c>
      <c r="E22" s="27">
        <v>0</v>
      </c>
      <c r="F22" s="29">
        <v>0</v>
      </c>
      <c r="G22" s="29">
        <f t="shared" si="0"/>
        <v>0</v>
      </c>
      <c r="H22" s="34">
        <v>0</v>
      </c>
      <c r="I22" s="27">
        <v>0</v>
      </c>
      <c r="J22" s="29">
        <v>0</v>
      </c>
      <c r="K22" s="29">
        <f t="shared" si="1"/>
        <v>0</v>
      </c>
    </row>
    <row r="23" spans="1:11" x14ac:dyDescent="0.3">
      <c r="A23" s="35">
        <v>1996</v>
      </c>
      <c r="B23" s="36">
        <v>35309</v>
      </c>
      <c r="C23" s="37">
        <v>21.68125247622821</v>
      </c>
      <c r="D23" s="27">
        <v>0</v>
      </c>
      <c r="E23" s="27">
        <v>0</v>
      </c>
      <c r="F23" s="29">
        <v>0</v>
      </c>
      <c r="G23" s="29">
        <f t="shared" si="0"/>
        <v>0</v>
      </c>
      <c r="H23" s="34">
        <v>0</v>
      </c>
      <c r="I23" s="27">
        <v>0</v>
      </c>
      <c r="J23" s="29">
        <v>0</v>
      </c>
      <c r="K23" s="29">
        <f t="shared" si="1"/>
        <v>0</v>
      </c>
    </row>
    <row r="24" spans="1:11" x14ac:dyDescent="0.3">
      <c r="A24" s="35">
        <v>1996</v>
      </c>
      <c r="B24" s="36">
        <v>35400</v>
      </c>
      <c r="C24" s="37">
        <v>23.292373789263856</v>
      </c>
      <c r="D24" s="27">
        <v>0</v>
      </c>
      <c r="E24" s="27">
        <v>0</v>
      </c>
      <c r="F24" s="29">
        <v>0</v>
      </c>
      <c r="G24" s="29">
        <f t="shared" si="0"/>
        <v>0</v>
      </c>
      <c r="H24" s="34">
        <v>0</v>
      </c>
      <c r="I24" s="27">
        <v>0</v>
      </c>
      <c r="J24" s="29">
        <v>0</v>
      </c>
      <c r="K24" s="29">
        <f t="shared" si="1"/>
        <v>0</v>
      </c>
    </row>
    <row r="25" spans="1:11" x14ac:dyDescent="0.3">
      <c r="A25" s="35">
        <v>1997</v>
      </c>
      <c r="B25" s="36">
        <v>35490</v>
      </c>
      <c r="C25" s="37">
        <v>25.566162898089356</v>
      </c>
      <c r="D25" s="27">
        <v>0</v>
      </c>
      <c r="E25" s="27">
        <v>0</v>
      </c>
      <c r="F25" s="29">
        <v>0</v>
      </c>
      <c r="G25" s="29">
        <f t="shared" si="0"/>
        <v>0</v>
      </c>
      <c r="H25" s="34">
        <v>0</v>
      </c>
      <c r="I25" s="27">
        <v>0</v>
      </c>
      <c r="J25" s="29">
        <v>0</v>
      </c>
      <c r="K25" s="29">
        <f t="shared" si="1"/>
        <v>0</v>
      </c>
    </row>
    <row r="26" spans="1:11" x14ac:dyDescent="0.3">
      <c r="A26" s="35">
        <v>1997</v>
      </c>
      <c r="B26" s="36">
        <v>35582</v>
      </c>
      <c r="C26" s="37">
        <v>21.738150817115553</v>
      </c>
      <c r="D26" s="27">
        <v>0</v>
      </c>
      <c r="E26" s="27">
        <v>0</v>
      </c>
      <c r="F26" s="29">
        <v>0</v>
      </c>
      <c r="G26" s="29">
        <f t="shared" si="0"/>
        <v>0</v>
      </c>
      <c r="H26" s="34">
        <v>0</v>
      </c>
      <c r="I26" s="27">
        <v>0</v>
      </c>
      <c r="J26" s="29">
        <v>0</v>
      </c>
      <c r="K26" s="29">
        <f t="shared" si="1"/>
        <v>0</v>
      </c>
    </row>
    <row r="27" spans="1:11" x14ac:dyDescent="0.3">
      <c r="A27" s="35">
        <v>1997</v>
      </c>
      <c r="B27" s="36">
        <v>35674</v>
      </c>
      <c r="C27" s="37">
        <v>18.170977445091061</v>
      </c>
      <c r="D27" s="27">
        <v>0</v>
      </c>
      <c r="E27" s="27">
        <v>0</v>
      </c>
      <c r="F27" s="29">
        <v>0</v>
      </c>
      <c r="G27" s="29">
        <f t="shared" si="0"/>
        <v>0</v>
      </c>
      <c r="H27" s="34">
        <v>0</v>
      </c>
      <c r="I27" s="27">
        <v>0</v>
      </c>
      <c r="J27" s="29">
        <v>0</v>
      </c>
      <c r="K27" s="29">
        <f t="shared" si="1"/>
        <v>0</v>
      </c>
    </row>
    <row r="28" spans="1:11" x14ac:dyDescent="0.3">
      <c r="A28" s="35">
        <v>1997</v>
      </c>
      <c r="B28" s="36">
        <v>35765</v>
      </c>
      <c r="C28" s="37">
        <v>13.930012794416655</v>
      </c>
      <c r="D28" s="27">
        <v>0</v>
      </c>
      <c r="E28" s="27">
        <v>0</v>
      </c>
      <c r="F28" s="29">
        <v>0</v>
      </c>
      <c r="G28" s="29">
        <f t="shared" si="0"/>
        <v>0</v>
      </c>
      <c r="H28" s="34">
        <v>0</v>
      </c>
      <c r="I28" s="27">
        <v>0</v>
      </c>
      <c r="J28" s="29">
        <v>0</v>
      </c>
      <c r="K28" s="29">
        <f t="shared" si="1"/>
        <v>0</v>
      </c>
    </row>
    <row r="29" spans="1:11" x14ac:dyDescent="0.3">
      <c r="A29" s="35">
        <v>1998</v>
      </c>
      <c r="B29" s="36">
        <v>35855</v>
      </c>
      <c r="C29" s="37">
        <v>14.035832461137243</v>
      </c>
      <c r="D29" s="27">
        <v>0</v>
      </c>
      <c r="E29" s="27">
        <v>0</v>
      </c>
      <c r="F29" s="29">
        <v>0</v>
      </c>
      <c r="G29" s="29">
        <f t="shared" si="0"/>
        <v>0</v>
      </c>
      <c r="H29" s="34">
        <v>0</v>
      </c>
      <c r="I29" s="27">
        <v>0</v>
      </c>
      <c r="J29" s="29">
        <v>0</v>
      </c>
      <c r="K29" s="29">
        <f t="shared" si="1"/>
        <v>0</v>
      </c>
    </row>
    <row r="30" spans="1:11" x14ac:dyDescent="0.3">
      <c r="A30" s="35">
        <v>1998</v>
      </c>
      <c r="B30" s="36">
        <v>35947</v>
      </c>
      <c r="C30" s="37">
        <v>14.280675045228017</v>
      </c>
      <c r="D30" s="27">
        <v>0</v>
      </c>
      <c r="E30" s="27">
        <v>0</v>
      </c>
      <c r="F30" s="29">
        <v>0</v>
      </c>
      <c r="G30" s="29">
        <f t="shared" si="0"/>
        <v>0</v>
      </c>
      <c r="H30" s="34">
        <v>0</v>
      </c>
      <c r="I30" s="27">
        <v>0</v>
      </c>
      <c r="J30" s="29">
        <v>0</v>
      </c>
      <c r="K30" s="29">
        <f t="shared" si="1"/>
        <v>0</v>
      </c>
    </row>
    <row r="31" spans="1:11" x14ac:dyDescent="0.3">
      <c r="A31" s="35">
        <v>1998</v>
      </c>
      <c r="B31" s="36">
        <v>36039</v>
      </c>
      <c r="C31" s="37">
        <v>14.724775036227763</v>
      </c>
      <c r="D31" s="27">
        <v>0</v>
      </c>
      <c r="E31" s="27">
        <v>0</v>
      </c>
      <c r="F31" s="29">
        <v>0</v>
      </c>
      <c r="G31" s="29">
        <f t="shared" si="0"/>
        <v>0</v>
      </c>
      <c r="H31" s="34">
        <v>0</v>
      </c>
      <c r="I31" s="27">
        <v>0</v>
      </c>
      <c r="J31" s="29">
        <v>0</v>
      </c>
      <c r="K31" s="29">
        <f t="shared" si="1"/>
        <v>0</v>
      </c>
    </row>
    <row r="32" spans="1:11" x14ac:dyDescent="0.3">
      <c r="A32" s="35">
        <v>1998</v>
      </c>
      <c r="B32" s="36">
        <v>36130</v>
      </c>
      <c r="C32" s="37">
        <v>15.656627827234887</v>
      </c>
      <c r="D32" s="27">
        <v>0</v>
      </c>
      <c r="E32" s="27">
        <v>0</v>
      </c>
      <c r="F32" s="29">
        <v>0</v>
      </c>
      <c r="G32" s="29">
        <f t="shared" si="0"/>
        <v>0</v>
      </c>
      <c r="H32" s="34">
        <v>0</v>
      </c>
      <c r="I32" s="27">
        <v>0</v>
      </c>
      <c r="J32" s="29">
        <v>0</v>
      </c>
      <c r="K32" s="29">
        <f t="shared" si="1"/>
        <v>0</v>
      </c>
    </row>
    <row r="33" spans="1:11" x14ac:dyDescent="0.3">
      <c r="A33" s="35">
        <v>1999</v>
      </c>
      <c r="B33" s="36">
        <v>36220</v>
      </c>
      <c r="C33" s="37">
        <v>17.83052507167605</v>
      </c>
      <c r="D33" s="27">
        <v>0</v>
      </c>
      <c r="E33" s="27">
        <v>0</v>
      </c>
      <c r="F33" s="29">
        <v>0</v>
      </c>
      <c r="G33" s="29">
        <f t="shared" si="0"/>
        <v>0</v>
      </c>
      <c r="H33" s="34">
        <v>0</v>
      </c>
      <c r="I33" s="27">
        <v>0</v>
      </c>
      <c r="J33" s="29">
        <v>0</v>
      </c>
      <c r="K33" s="29">
        <f t="shared" si="1"/>
        <v>0</v>
      </c>
    </row>
    <row r="34" spans="1:11" x14ac:dyDescent="0.3">
      <c r="A34" s="35">
        <v>1999</v>
      </c>
      <c r="B34" s="36">
        <v>36312</v>
      </c>
      <c r="C34" s="37">
        <v>13.784768544560064</v>
      </c>
      <c r="D34" s="27">
        <v>0</v>
      </c>
      <c r="E34" s="27">
        <v>0</v>
      </c>
      <c r="F34" s="29">
        <v>0</v>
      </c>
      <c r="G34" s="29">
        <f t="shared" si="0"/>
        <v>0</v>
      </c>
      <c r="H34" s="34">
        <v>0</v>
      </c>
      <c r="I34" s="27">
        <v>0</v>
      </c>
      <c r="J34" s="29">
        <v>0</v>
      </c>
      <c r="K34" s="29">
        <f t="shared" si="1"/>
        <v>0</v>
      </c>
    </row>
    <row r="35" spans="1:11" x14ac:dyDescent="0.3">
      <c r="A35" s="35">
        <v>1999</v>
      </c>
      <c r="B35" s="36">
        <v>36404</v>
      </c>
      <c r="C35" s="37">
        <v>11.425311393680897</v>
      </c>
      <c r="D35" s="27">
        <v>0</v>
      </c>
      <c r="E35" s="27">
        <v>0</v>
      </c>
      <c r="F35" s="29">
        <v>0</v>
      </c>
      <c r="G35" s="29">
        <f t="shared" si="0"/>
        <v>0</v>
      </c>
      <c r="H35" s="34">
        <v>0</v>
      </c>
      <c r="I35" s="27">
        <v>0</v>
      </c>
      <c r="J35" s="29">
        <v>0</v>
      </c>
      <c r="K35" s="29">
        <f t="shared" si="1"/>
        <v>0</v>
      </c>
    </row>
    <row r="36" spans="1:11" x14ac:dyDescent="0.3">
      <c r="A36" s="35">
        <v>1999</v>
      </c>
      <c r="B36" s="36">
        <v>36495</v>
      </c>
      <c r="C36" s="37">
        <v>10.18452276540641</v>
      </c>
      <c r="D36" s="27">
        <v>0</v>
      </c>
      <c r="E36" s="27">
        <v>0</v>
      </c>
      <c r="F36" s="29">
        <v>0</v>
      </c>
      <c r="G36" s="29">
        <f t="shared" si="0"/>
        <v>0</v>
      </c>
      <c r="H36" s="34">
        <v>0</v>
      </c>
      <c r="I36" s="27">
        <v>0</v>
      </c>
      <c r="J36" s="29">
        <v>0</v>
      </c>
      <c r="K36" s="29">
        <f t="shared" si="1"/>
        <v>0</v>
      </c>
    </row>
    <row r="37" spans="1:11" x14ac:dyDescent="0.3">
      <c r="A37" s="35">
        <v>2000</v>
      </c>
      <c r="B37" s="36">
        <v>36586</v>
      </c>
      <c r="C37" s="38">
        <v>19.129952398486044</v>
      </c>
      <c r="D37" s="39">
        <v>19.129950000000001</v>
      </c>
      <c r="E37" s="27">
        <v>2.3984860426651267E-6</v>
      </c>
      <c r="F37" s="27">
        <v>1.2537858395944568E-7</v>
      </c>
      <c r="G37" s="29">
        <v>0</v>
      </c>
      <c r="H37" s="40">
        <v>19.129950000000001</v>
      </c>
      <c r="I37" s="27">
        <v>2.3984860426651267E-6</v>
      </c>
      <c r="J37" s="29">
        <v>1.2537858395944568E-7</v>
      </c>
      <c r="K37" s="29">
        <v>0</v>
      </c>
    </row>
    <row r="38" spans="1:11" x14ac:dyDescent="0.3">
      <c r="A38" s="35">
        <v>2000</v>
      </c>
      <c r="B38" s="36">
        <v>36678</v>
      </c>
      <c r="C38" s="38">
        <v>19.480932887565519</v>
      </c>
      <c r="D38" s="39">
        <v>19.480930000000001</v>
      </c>
      <c r="E38" s="27">
        <v>2.8875655182503124E-6</v>
      </c>
      <c r="F38" s="13">
        <v>1.4822523963786693E-7</v>
      </c>
      <c r="G38" s="29">
        <v>0</v>
      </c>
      <c r="H38" s="40">
        <v>19.480930000000001</v>
      </c>
      <c r="I38" s="27">
        <v>2.8875655182503124E-6</v>
      </c>
      <c r="J38" s="29">
        <v>1.4822523963786693E-7</v>
      </c>
      <c r="K38" s="29">
        <v>0</v>
      </c>
    </row>
    <row r="39" spans="1:11" x14ac:dyDescent="0.3">
      <c r="A39" s="35">
        <v>2000</v>
      </c>
      <c r="B39" s="36">
        <v>36770</v>
      </c>
      <c r="C39" s="38">
        <v>19.240307329515119</v>
      </c>
      <c r="D39" s="39">
        <v>19.338909958947799</v>
      </c>
      <c r="E39" s="27">
        <v>-9.8602629432679834E-2</v>
      </c>
      <c r="F39" s="13">
        <v>-5.0986653147457872E-3</v>
      </c>
      <c r="G39" s="29">
        <v>0</v>
      </c>
      <c r="H39" s="40">
        <v>19.338899730236601</v>
      </c>
      <c r="I39" s="27">
        <v>-9.8592400721482676E-2</v>
      </c>
      <c r="J39" s="29">
        <v>-5.0981390925427528E-3</v>
      </c>
      <c r="K39" s="29">
        <v>0</v>
      </c>
    </row>
    <row r="40" spans="1:11" x14ac:dyDescent="0.3">
      <c r="A40" s="35">
        <v>2000</v>
      </c>
      <c r="B40" s="36">
        <v>36861</v>
      </c>
      <c r="C40" s="38">
        <v>19.153049739270596</v>
      </c>
      <c r="D40" s="39">
        <v>19.225361872837901</v>
      </c>
      <c r="E40" s="27">
        <v>-7.2312133567304926E-2</v>
      </c>
      <c r="F40" s="13">
        <v>-3.7612885544416885E-3</v>
      </c>
      <c r="G40" s="29">
        <v>0</v>
      </c>
      <c r="H40" s="40">
        <v>19.225330101050599</v>
      </c>
      <c r="I40" s="27">
        <v>-7.2280361780002522E-2</v>
      </c>
      <c r="J40" s="29">
        <v>-3.7596421699959137E-3</v>
      </c>
      <c r="K40" s="29">
        <v>0</v>
      </c>
    </row>
    <row r="41" spans="1:11" x14ac:dyDescent="0.3">
      <c r="A41" s="35">
        <v>2001</v>
      </c>
      <c r="B41" s="36">
        <v>36951</v>
      </c>
      <c r="C41" s="38">
        <v>19.358112405271875</v>
      </c>
      <c r="D41" s="39">
        <v>19.298157989369098</v>
      </c>
      <c r="E41" s="27">
        <v>5.9954415902776503E-2</v>
      </c>
      <c r="F41" s="13">
        <v>3.1067429303772709E-3</v>
      </c>
      <c r="G41" s="29">
        <v>0</v>
      </c>
      <c r="H41" s="40">
        <v>19.298155302674999</v>
      </c>
      <c r="I41" s="27">
        <v>5.99571025968757E-2</v>
      </c>
      <c r="J41" s="29">
        <v>3.106882583153725E-3</v>
      </c>
      <c r="K41" s="29">
        <v>0</v>
      </c>
    </row>
    <row r="42" spans="1:11" x14ac:dyDescent="0.3">
      <c r="A42" s="35">
        <v>2001</v>
      </c>
      <c r="B42" s="36">
        <v>37043</v>
      </c>
      <c r="C42" s="38">
        <v>18.998520145668742</v>
      </c>
      <c r="D42" s="39">
        <v>19.147320364789898</v>
      </c>
      <c r="E42" s="27">
        <v>-0.14880021912115637</v>
      </c>
      <c r="F42" s="13">
        <v>-7.7713338621934192E-3</v>
      </c>
      <c r="G42" s="29">
        <v>0</v>
      </c>
      <c r="H42" s="40">
        <v>19.147174357703001</v>
      </c>
      <c r="I42" s="27">
        <v>-0.1486542120342591</v>
      </c>
      <c r="J42" s="29">
        <v>-7.763767606495664E-3</v>
      </c>
      <c r="K42" s="29">
        <v>0</v>
      </c>
    </row>
    <row r="43" spans="1:11" x14ac:dyDescent="0.3">
      <c r="A43" s="35">
        <v>2001</v>
      </c>
      <c r="B43" s="36">
        <v>37135</v>
      </c>
      <c r="C43" s="38">
        <v>19.697152585639515</v>
      </c>
      <c r="D43" s="39">
        <v>19.385566380658101</v>
      </c>
      <c r="E43" s="27">
        <v>0.31158620498141332</v>
      </c>
      <c r="F43" s="13">
        <v>1.6073102991321253E-2</v>
      </c>
      <c r="G43" s="29">
        <v>0</v>
      </c>
      <c r="H43" s="40">
        <v>19.385909568610401</v>
      </c>
      <c r="I43" s="27">
        <v>0.31124301702911339</v>
      </c>
      <c r="J43" s="29">
        <v>1.6055115491360628E-2</v>
      </c>
      <c r="K43" s="29">
        <v>0</v>
      </c>
    </row>
    <row r="44" spans="1:11" x14ac:dyDescent="0.3">
      <c r="A44" s="35">
        <v>2001</v>
      </c>
      <c r="B44" s="36">
        <v>37226</v>
      </c>
      <c r="C44" s="38">
        <v>19.500193502833906</v>
      </c>
      <c r="D44" s="39">
        <v>19.4511313723992</v>
      </c>
      <c r="E44" s="27">
        <v>4.9062130434705864E-2</v>
      </c>
      <c r="F44" s="13">
        <v>2.5223278530894788E-3</v>
      </c>
      <c r="G44" s="29">
        <v>0</v>
      </c>
      <c r="H44" s="40">
        <v>19.451678176238499</v>
      </c>
      <c r="I44" s="27">
        <v>4.8515326595406805E-2</v>
      </c>
      <c r="J44" s="29">
        <v>2.494146065745273E-3</v>
      </c>
      <c r="K44" s="29">
        <v>0</v>
      </c>
    </row>
    <row r="45" spans="1:11" x14ac:dyDescent="0.3">
      <c r="A45" s="35">
        <v>2002</v>
      </c>
      <c r="B45" s="36">
        <v>37316</v>
      </c>
      <c r="C45" s="38">
        <v>20.000411580731129</v>
      </c>
      <c r="D45" s="39">
        <v>19.6819940441477</v>
      </c>
      <c r="E45" s="27">
        <v>0.31841753658342853</v>
      </c>
      <c r="F45" s="13">
        <v>1.6178113653992687E-2</v>
      </c>
      <c r="G45" s="29">
        <v>0</v>
      </c>
      <c r="H45" s="40">
        <v>19.683761976369698</v>
      </c>
      <c r="I45" s="27">
        <v>0.31664960436143019</v>
      </c>
      <c r="J45" s="29">
        <v>1.6086843802600725E-2</v>
      </c>
      <c r="K45" s="29">
        <v>0</v>
      </c>
    </row>
    <row r="46" spans="1:11" x14ac:dyDescent="0.3">
      <c r="A46" s="35">
        <v>2002</v>
      </c>
      <c r="B46" s="36">
        <v>37408</v>
      </c>
      <c r="C46" s="38">
        <v>20.991855075358849</v>
      </c>
      <c r="D46" s="39">
        <v>20.181408820241501</v>
      </c>
      <c r="E46" s="27">
        <v>0.81044625511734836</v>
      </c>
      <c r="F46" s="13">
        <v>4.0158061428520631E-2</v>
      </c>
      <c r="G46" s="29">
        <v>0</v>
      </c>
      <c r="H46" s="40">
        <v>20.187472622102799</v>
      </c>
      <c r="I46" s="27">
        <v>0.80438245325604996</v>
      </c>
      <c r="J46" s="29">
        <v>3.9845624477793828E-2</v>
      </c>
      <c r="K46" s="29">
        <v>0</v>
      </c>
    </row>
    <row r="47" spans="1:11" x14ac:dyDescent="0.3">
      <c r="A47" s="35">
        <v>2002</v>
      </c>
      <c r="B47" s="36">
        <v>37500</v>
      </c>
      <c r="C47" s="38">
        <v>20.530889834937149</v>
      </c>
      <c r="D47" s="39">
        <v>20.387521271321901</v>
      </c>
      <c r="E47" s="27">
        <v>0.14336856361524752</v>
      </c>
      <c r="F47" s="13">
        <v>7.0321723620672127E-3</v>
      </c>
      <c r="G47" s="29">
        <v>0</v>
      </c>
      <c r="H47" s="40">
        <v>20.395168897477401</v>
      </c>
      <c r="I47" s="27">
        <v>0.13572093745974811</v>
      </c>
      <c r="J47" s="29">
        <v>6.6545630556917867E-3</v>
      </c>
      <c r="K47" s="29">
        <v>0</v>
      </c>
    </row>
    <row r="48" spans="1:11" x14ac:dyDescent="0.3">
      <c r="A48" s="35">
        <v>2002</v>
      </c>
      <c r="B48" s="36">
        <v>37591</v>
      </c>
      <c r="C48" s="38">
        <v>20.14739185686447</v>
      </c>
      <c r="D48" s="39">
        <v>20.421599452208799</v>
      </c>
      <c r="E48" s="27">
        <v>-0.27420759534432904</v>
      </c>
      <c r="F48" s="13">
        <v>-1.3427331976911816E-2</v>
      </c>
      <c r="G48" s="29">
        <v>0</v>
      </c>
      <c r="H48" s="40">
        <v>20.4272353013179</v>
      </c>
      <c r="I48" s="27">
        <v>-0.27984344445343012</v>
      </c>
      <c r="J48" s="29">
        <v>-1.3699526163257869E-2</v>
      </c>
      <c r="K48" s="29">
        <v>0</v>
      </c>
    </row>
    <row r="49" spans="1:11" x14ac:dyDescent="0.3">
      <c r="A49" s="35">
        <v>2003</v>
      </c>
      <c r="B49" s="36">
        <v>37681</v>
      </c>
      <c r="C49" s="38">
        <v>20.589037416427114</v>
      </c>
      <c r="D49" s="39">
        <v>20.564641754476401</v>
      </c>
      <c r="E49" s="27">
        <v>2.4395661950713077E-2</v>
      </c>
      <c r="F49" s="13">
        <v>1.1862916087708175E-3</v>
      </c>
      <c r="G49" s="29">
        <v>0</v>
      </c>
      <c r="H49" s="40">
        <v>20.570467646948799</v>
      </c>
      <c r="I49" s="27">
        <v>1.8569769478315123E-2</v>
      </c>
      <c r="J49" s="29">
        <v>9.0273929582096457E-4</v>
      </c>
      <c r="K49" s="29">
        <v>0</v>
      </c>
    </row>
    <row r="50" spans="1:11" x14ac:dyDescent="0.3">
      <c r="A50" s="35">
        <v>2003</v>
      </c>
      <c r="B50" s="36">
        <v>37773</v>
      </c>
      <c r="C50" s="38">
        <v>21.192292712747101</v>
      </c>
      <c r="D50" s="39">
        <v>20.826276355550299</v>
      </c>
      <c r="E50" s="27">
        <v>0.36601635719680203</v>
      </c>
      <c r="F50" s="13">
        <v>1.7574738323265171E-2</v>
      </c>
      <c r="G50" s="29">
        <v>0</v>
      </c>
      <c r="H50" s="40">
        <v>20.837115562304302</v>
      </c>
      <c r="I50" s="27">
        <v>0.35517715044279896</v>
      </c>
      <c r="J50" s="29">
        <v>1.7045408678605156E-2</v>
      </c>
      <c r="K50" s="29">
        <v>0</v>
      </c>
    </row>
    <row r="51" spans="1:11" x14ac:dyDescent="0.3">
      <c r="A51" s="35">
        <v>2003</v>
      </c>
      <c r="B51" s="36">
        <v>37865</v>
      </c>
      <c r="C51" s="38">
        <v>21.691994221949553</v>
      </c>
      <c r="D51" s="39">
        <v>21.1485191199783</v>
      </c>
      <c r="E51" s="27">
        <v>0.54347510197125359</v>
      </c>
      <c r="F51" s="13">
        <v>2.5698021638680624E-2</v>
      </c>
      <c r="G51" s="29">
        <v>0</v>
      </c>
      <c r="H51" s="40">
        <v>21.1689265980696</v>
      </c>
      <c r="I51" s="27">
        <v>0.5230676238799532</v>
      </c>
      <c r="J51" s="29">
        <v>2.4709218082302309E-2</v>
      </c>
      <c r="K51" s="29">
        <v>0</v>
      </c>
    </row>
    <row r="52" spans="1:11" x14ac:dyDescent="0.3">
      <c r="A52" s="35">
        <v>2003</v>
      </c>
      <c r="B52" s="36">
        <v>37956</v>
      </c>
      <c r="C52" s="38">
        <v>22.409482283984509</v>
      </c>
      <c r="D52" s="39">
        <v>21.5648996399451</v>
      </c>
      <c r="E52" s="27">
        <v>0.8445826440394093</v>
      </c>
      <c r="F52" s="13">
        <v>3.9164691611871527E-2</v>
      </c>
      <c r="G52" s="29">
        <v>0</v>
      </c>
      <c r="H52" s="40">
        <v>21.603424130499501</v>
      </c>
      <c r="I52" s="27">
        <v>0.80605815348500798</v>
      </c>
      <c r="J52" s="29">
        <v>3.7311592302028851E-2</v>
      </c>
      <c r="K52" s="29">
        <v>0</v>
      </c>
    </row>
    <row r="53" spans="1:11" x14ac:dyDescent="0.3">
      <c r="A53" s="35">
        <v>2004</v>
      </c>
      <c r="B53" s="36">
        <v>38047</v>
      </c>
      <c r="C53" s="38">
        <v>23.385625669383533</v>
      </c>
      <c r="D53" s="39">
        <v>22.107620109054899</v>
      </c>
      <c r="E53" s="27">
        <v>1.2780055603286335</v>
      </c>
      <c r="F53" s="13">
        <v>5.7808373494041776E-2</v>
      </c>
      <c r="G53" s="29">
        <v>0</v>
      </c>
      <c r="H53" s="40">
        <v>22.1786806506713</v>
      </c>
      <c r="I53" s="27">
        <v>1.2069450187122328</v>
      </c>
      <c r="J53" s="29">
        <v>5.44191531373035E-2</v>
      </c>
      <c r="K53" s="29">
        <v>0</v>
      </c>
    </row>
    <row r="54" spans="1:11" x14ac:dyDescent="0.3">
      <c r="A54" s="35">
        <v>2004</v>
      </c>
      <c r="B54" s="36">
        <v>38139</v>
      </c>
      <c r="C54" s="38">
        <v>23.506790326400552</v>
      </c>
      <c r="D54" s="39">
        <v>22.571552819075201</v>
      </c>
      <c r="E54" s="27">
        <v>0.93523750732535049</v>
      </c>
      <c r="F54" s="13">
        <v>4.1434345028091402E-2</v>
      </c>
      <c r="G54" s="29">
        <v>0</v>
      </c>
      <c r="H54" s="40">
        <v>22.671358873953999</v>
      </c>
      <c r="I54" s="27">
        <v>0.83543145244655292</v>
      </c>
      <c r="J54" s="29">
        <v>3.6849641748044393E-2</v>
      </c>
      <c r="K54" s="29">
        <v>0</v>
      </c>
    </row>
    <row r="55" spans="1:11" x14ac:dyDescent="0.3">
      <c r="A55" s="35">
        <v>2004</v>
      </c>
      <c r="B55" s="36">
        <v>38231</v>
      </c>
      <c r="C55" s="38">
        <v>24.630967359921463</v>
      </c>
      <c r="D55" s="39">
        <v>23.169116826151001</v>
      </c>
      <c r="E55" s="27">
        <v>1.4618505337704626</v>
      </c>
      <c r="F55" s="13">
        <v>6.3094788840655003E-2</v>
      </c>
      <c r="G55" s="29">
        <v>0</v>
      </c>
      <c r="H55" s="40">
        <v>23.3186177678968</v>
      </c>
      <c r="I55" s="27">
        <v>1.3123495920246633</v>
      </c>
      <c r="J55" s="29">
        <v>5.6279047286902362E-2</v>
      </c>
      <c r="K55" s="29">
        <v>0</v>
      </c>
    </row>
    <row r="56" spans="1:11" x14ac:dyDescent="0.3">
      <c r="A56" s="35">
        <v>2004</v>
      </c>
      <c r="B56" s="36">
        <v>38322</v>
      </c>
      <c r="C56" s="38">
        <v>26.267763951398969</v>
      </c>
      <c r="D56" s="39">
        <v>23.9668857752735</v>
      </c>
      <c r="E56" s="27">
        <v>2.3008781761254689</v>
      </c>
      <c r="F56" s="13">
        <v>9.6002384193747625E-2</v>
      </c>
      <c r="G56" s="29">
        <v>9.4024430039209017E-2</v>
      </c>
      <c r="H56" s="40">
        <v>24.2039763496436</v>
      </c>
      <c r="I56" s="27">
        <v>2.0637876017553687</v>
      </c>
      <c r="J56" s="29">
        <v>8.5266469109971599E-2</v>
      </c>
      <c r="K56" s="29">
        <v>1.9933625548552714E-2</v>
      </c>
    </row>
    <row r="57" spans="1:11" x14ac:dyDescent="0.3">
      <c r="A57" s="35">
        <v>2005</v>
      </c>
      <c r="B57" s="36">
        <v>38412</v>
      </c>
      <c r="C57" s="38">
        <v>26.280321045386668</v>
      </c>
      <c r="D57" s="39">
        <v>24.635283168595599</v>
      </c>
      <c r="E57" s="27">
        <v>1.6450378767910685</v>
      </c>
      <c r="F57" s="13">
        <v>6.6775683702638311E-2</v>
      </c>
      <c r="G57" s="29">
        <v>0</v>
      </c>
      <c r="H57" s="40">
        <v>24.942758230332299</v>
      </c>
      <c r="I57" s="27">
        <v>1.337562815054369</v>
      </c>
      <c r="J57" s="29">
        <v>5.3625296877864548E-2</v>
      </c>
      <c r="K57" s="29">
        <v>0</v>
      </c>
    </row>
    <row r="58" spans="1:11" x14ac:dyDescent="0.3">
      <c r="A58" s="35">
        <v>2005</v>
      </c>
      <c r="B58" s="36">
        <v>38504</v>
      </c>
      <c r="C58" s="38">
        <v>28.248379742507463</v>
      </c>
      <c r="D58" s="39">
        <v>25.531461367793899</v>
      </c>
      <c r="E58" s="27">
        <v>2.7169183747135648</v>
      </c>
      <c r="F58" s="13">
        <v>0.10641452659426553</v>
      </c>
      <c r="G58" s="29">
        <v>0.224036992097989</v>
      </c>
      <c r="H58" s="40">
        <v>25.964758584034001</v>
      </c>
      <c r="I58" s="27">
        <v>2.283621158473462</v>
      </c>
      <c r="J58" s="29">
        <v>8.7950794962433632E-2</v>
      </c>
      <c r="K58" s="29">
        <v>8.8631612022956885E-2</v>
      </c>
    </row>
    <row r="59" spans="1:11" x14ac:dyDescent="0.3">
      <c r="A59" s="35">
        <v>2005</v>
      </c>
      <c r="B59" s="36">
        <v>38596</v>
      </c>
      <c r="C59" s="38">
        <v>29.787049017372397</v>
      </c>
      <c r="D59" s="39">
        <v>26.542623746981299</v>
      </c>
      <c r="E59" s="27">
        <v>3.2444252703910976</v>
      </c>
      <c r="F59" s="13">
        <v>0.12223453496228265</v>
      </c>
      <c r="G59" s="29">
        <v>0.38888289699721801</v>
      </c>
      <c r="H59" s="40">
        <v>27.139118263783299</v>
      </c>
      <c r="I59" s="27">
        <v>2.6479307535890975</v>
      </c>
      <c r="J59" s="29">
        <v>9.7568783475280307E-2</v>
      </c>
      <c r="K59" s="29">
        <v>0.20247836049659296</v>
      </c>
    </row>
    <row r="60" spans="1:11" x14ac:dyDescent="0.3">
      <c r="A60" s="35">
        <v>2005</v>
      </c>
      <c r="B60" s="36">
        <v>38687</v>
      </c>
      <c r="C60" s="38">
        <v>30.539195085577258</v>
      </c>
      <c r="D60" s="39">
        <v>27.524269662419901</v>
      </c>
      <c r="E60" s="27">
        <v>3.0149254231573579</v>
      </c>
      <c r="F60" s="13">
        <v>0.10953698173048232</v>
      </c>
      <c r="G60" s="29">
        <v>0.31716419473667434</v>
      </c>
      <c r="H60" s="40">
        <v>28.280934271784499</v>
      </c>
      <c r="I60" s="27">
        <v>2.2582608137927593</v>
      </c>
      <c r="J60" s="29">
        <v>7.9850997569263393E-2</v>
      </c>
      <c r="K60" s="29">
        <v>8.0706504310237293E-2</v>
      </c>
    </row>
    <row r="61" spans="1:11" x14ac:dyDescent="0.3">
      <c r="A61" s="35">
        <v>2006</v>
      </c>
      <c r="B61" s="36">
        <v>38777</v>
      </c>
      <c r="C61" s="38">
        <v>30.630570510701276</v>
      </c>
      <c r="D61" s="39">
        <v>28.381021206217898</v>
      </c>
      <c r="E61" s="27">
        <v>2.2495493044833772</v>
      </c>
      <c r="F61" s="13">
        <v>7.9262451063266681E-2</v>
      </c>
      <c r="G61" s="29">
        <v>7.7984157651055375E-2</v>
      </c>
      <c r="H61" s="40">
        <v>29.255879392859299</v>
      </c>
      <c r="I61" s="27">
        <v>1.3746911178419765</v>
      </c>
      <c r="J61" s="29">
        <v>4.6988542008328915E-2</v>
      </c>
      <c r="K61" s="29">
        <v>0</v>
      </c>
    </row>
    <row r="62" spans="1:11" x14ac:dyDescent="0.3">
      <c r="A62" s="35">
        <v>2006</v>
      </c>
      <c r="B62" s="36">
        <v>38869</v>
      </c>
      <c r="C62" s="38">
        <v>33.817358110692133</v>
      </c>
      <c r="D62" s="39">
        <v>29.583779582119099</v>
      </c>
      <c r="E62" s="27">
        <v>4.2335785285730339</v>
      </c>
      <c r="F62" s="13">
        <v>0.14310472118078765</v>
      </c>
      <c r="G62" s="29">
        <v>0.69799329017907308</v>
      </c>
      <c r="H62" s="40">
        <v>30.708157347938901</v>
      </c>
      <c r="I62" s="27">
        <v>3.1092007627532325</v>
      </c>
      <c r="J62" s="29">
        <v>0.10124999450551275</v>
      </c>
      <c r="K62" s="29">
        <v>0.34662523836038517</v>
      </c>
    </row>
    <row r="63" spans="1:11" x14ac:dyDescent="0.3">
      <c r="A63" s="35">
        <v>2006</v>
      </c>
      <c r="B63" s="36">
        <v>38961</v>
      </c>
      <c r="C63" s="38">
        <v>36.609375716878645</v>
      </c>
      <c r="D63" s="39">
        <v>31.021705743458298</v>
      </c>
      <c r="E63" s="27">
        <v>5.587669973420347</v>
      </c>
      <c r="F63" s="13">
        <v>0.18012130021569317</v>
      </c>
      <c r="G63" s="29">
        <v>1.1211468666938584</v>
      </c>
      <c r="H63" s="40">
        <v>32.4978294525636</v>
      </c>
      <c r="I63" s="27">
        <v>4.1115462643150451</v>
      </c>
      <c r="J63" s="29">
        <v>0.12651756543668813</v>
      </c>
      <c r="K63" s="29">
        <v>0.6598582075984516</v>
      </c>
    </row>
    <row r="64" spans="1:11" x14ac:dyDescent="0.3">
      <c r="A64" s="35">
        <v>2006</v>
      </c>
      <c r="B64" s="36">
        <v>39052</v>
      </c>
      <c r="C64" s="38">
        <v>37.844890264187903</v>
      </c>
      <c r="D64" s="39">
        <v>32.446643825514798</v>
      </c>
      <c r="E64" s="27">
        <v>5.3982464386731053</v>
      </c>
      <c r="F64" s="13">
        <v>0.16637302975625889</v>
      </c>
      <c r="G64" s="29">
        <v>1.0619520120853454</v>
      </c>
      <c r="H64" s="40">
        <v>34.265323808490798</v>
      </c>
      <c r="I64" s="27">
        <v>3.5795664556971047</v>
      </c>
      <c r="J64" s="29">
        <v>0.10446614996850268</v>
      </c>
      <c r="K64" s="29">
        <v>0.49361451740534523</v>
      </c>
    </row>
    <row r="65" spans="1:11" x14ac:dyDescent="0.3">
      <c r="A65" s="35">
        <v>2007</v>
      </c>
      <c r="B65" s="36">
        <v>39142</v>
      </c>
      <c r="C65" s="38">
        <v>38.890633884480955</v>
      </c>
      <c r="D65" s="39">
        <v>33.834910363685303</v>
      </c>
      <c r="E65" s="27">
        <v>5.0557235207956523</v>
      </c>
      <c r="F65" s="13">
        <v>0.14942328696759044</v>
      </c>
      <c r="G65" s="29">
        <v>0.95491360024864136</v>
      </c>
      <c r="H65" s="40">
        <v>35.966238277886198</v>
      </c>
      <c r="I65" s="27">
        <v>2.9243956065947572</v>
      </c>
      <c r="J65" s="29">
        <v>8.1309465393627711E-2</v>
      </c>
      <c r="K65" s="29">
        <v>0.28887362706086162</v>
      </c>
    </row>
    <row r="66" spans="1:11" x14ac:dyDescent="0.3">
      <c r="A66" s="35">
        <v>2007</v>
      </c>
      <c r="B66" s="36">
        <v>39234</v>
      </c>
      <c r="C66" s="38">
        <v>40.265046726566048</v>
      </c>
      <c r="D66" s="39">
        <v>35.233078444077798</v>
      </c>
      <c r="E66" s="27">
        <v>5.0319682824882506</v>
      </c>
      <c r="F66" s="13">
        <v>0.14281943289386501</v>
      </c>
      <c r="G66" s="29">
        <v>0.9474900882775783</v>
      </c>
      <c r="H66" s="40">
        <v>37.666184731108601</v>
      </c>
      <c r="I66" s="27">
        <v>2.5988619954574474</v>
      </c>
      <c r="J66" s="29">
        <v>6.8997218964708118E-2</v>
      </c>
      <c r="K66" s="29">
        <v>0.18714437358045233</v>
      </c>
    </row>
    <row r="67" spans="1:11" x14ac:dyDescent="0.3">
      <c r="A67" s="35">
        <v>2007</v>
      </c>
      <c r="B67" s="36">
        <v>39326</v>
      </c>
      <c r="C67" s="38">
        <v>44.967539227893297</v>
      </c>
      <c r="D67" s="39">
        <v>37.050567839524497</v>
      </c>
      <c r="E67" s="27">
        <v>7.9169713883688004</v>
      </c>
      <c r="F67" s="13">
        <v>0.21368016335563955</v>
      </c>
      <c r="G67" s="29">
        <v>1.8490535588652501</v>
      </c>
      <c r="H67" s="40">
        <v>40.026767271916</v>
      </c>
      <c r="I67" s="27">
        <v>4.9407719559772971</v>
      </c>
      <c r="J67" s="29">
        <v>0.12343669730840068</v>
      </c>
      <c r="K67" s="29">
        <v>0.91899123624290535</v>
      </c>
    </row>
    <row r="68" spans="1:11" x14ac:dyDescent="0.3">
      <c r="A68" s="35">
        <v>2007</v>
      </c>
      <c r="B68" s="36">
        <v>39417</v>
      </c>
      <c r="C68" s="38">
        <v>48.232420631165617</v>
      </c>
      <c r="D68" s="39">
        <v>39.058121003410001</v>
      </c>
      <c r="E68" s="27">
        <v>9.1742996277556159</v>
      </c>
      <c r="F68" s="13">
        <v>0.2348884020036357</v>
      </c>
      <c r="G68" s="29">
        <v>2.24196863367363</v>
      </c>
      <c r="H68" s="40">
        <v>42.678979813362297</v>
      </c>
      <c r="I68" s="27">
        <v>5.5534408178033203</v>
      </c>
      <c r="J68" s="29">
        <v>0.13012121756632533</v>
      </c>
      <c r="K68" s="29">
        <v>1.1104502555635376</v>
      </c>
    </row>
    <row r="69" spans="1:11" x14ac:dyDescent="0.3">
      <c r="A69" s="35">
        <v>2008</v>
      </c>
      <c r="B69" s="36">
        <v>39508</v>
      </c>
      <c r="C69" s="38">
        <v>50.467067656016276</v>
      </c>
      <c r="D69" s="39">
        <v>41.110264954006396</v>
      </c>
      <c r="E69" s="27">
        <v>9.3568027020098796</v>
      </c>
      <c r="F69" s="13">
        <v>0.22760258812435641</v>
      </c>
      <c r="G69" s="29">
        <v>2.2990008443780874</v>
      </c>
      <c r="H69" s="40">
        <v>45.371414670751498</v>
      </c>
      <c r="I69" s="27">
        <v>5.0956529852647776</v>
      </c>
      <c r="J69" s="29">
        <v>0.11230976645190816</v>
      </c>
      <c r="K69" s="29">
        <v>0.967391557895243</v>
      </c>
    </row>
    <row r="70" spans="1:11" x14ac:dyDescent="0.3">
      <c r="A70" s="35">
        <v>2008</v>
      </c>
      <c r="B70" s="36">
        <v>39600</v>
      </c>
      <c r="C70" s="38">
        <v>51.170624582932057</v>
      </c>
      <c r="D70" s="39">
        <v>43.027123312266603</v>
      </c>
      <c r="E70" s="27">
        <v>8.1435012706654533</v>
      </c>
      <c r="F70" s="13">
        <v>0.1892643673053509</v>
      </c>
      <c r="G70" s="29">
        <v>1.9198441470829541</v>
      </c>
      <c r="H70" s="40">
        <v>47.778645901330997</v>
      </c>
      <c r="I70" s="27">
        <v>3.39197868160106</v>
      </c>
      <c r="J70" s="29">
        <v>7.0993612682241469E-2</v>
      </c>
      <c r="K70" s="29">
        <v>0.43499333800033124</v>
      </c>
    </row>
    <row r="71" spans="1:11" x14ac:dyDescent="0.3">
      <c r="A71" s="35">
        <v>2008</v>
      </c>
      <c r="B71" s="36">
        <v>39692</v>
      </c>
      <c r="C71" s="38">
        <v>52.441381698140418</v>
      </c>
      <c r="D71" s="39">
        <v>44.887354625848801</v>
      </c>
      <c r="E71" s="27">
        <v>7.5540270722916176</v>
      </c>
      <c r="F71" s="13">
        <v>0.16828853326860038</v>
      </c>
      <c r="G71" s="29">
        <v>1.7356334600911305</v>
      </c>
      <c r="H71" s="40">
        <v>50.033704700985503</v>
      </c>
      <c r="I71" s="27">
        <v>2.4076769971549155</v>
      </c>
      <c r="J71" s="29">
        <v>4.8121101796155585E-2</v>
      </c>
      <c r="K71" s="29">
        <v>0.12739906161091108</v>
      </c>
    </row>
    <row r="72" spans="1:11" x14ac:dyDescent="0.3">
      <c r="A72" s="35">
        <v>2008</v>
      </c>
      <c r="B72" s="36">
        <v>39783</v>
      </c>
      <c r="C72" s="38">
        <v>52.598810883774824</v>
      </c>
      <c r="D72" s="39">
        <v>46.577529280672898</v>
      </c>
      <c r="E72" s="27">
        <v>6.0212816031019258</v>
      </c>
      <c r="F72" s="13">
        <v>0.12927438823167514</v>
      </c>
      <c r="G72" s="29">
        <v>1.2566505009693518</v>
      </c>
      <c r="H72" s="40">
        <v>51.921678961105997</v>
      </c>
      <c r="I72" s="27">
        <v>0.67713192266882771</v>
      </c>
      <c r="J72" s="29">
        <v>1.3041410374577067E-2</v>
      </c>
      <c r="K72" s="29">
        <v>0</v>
      </c>
    </row>
    <row r="73" spans="1:11" x14ac:dyDescent="0.3">
      <c r="A73" s="35">
        <v>2009</v>
      </c>
      <c r="B73" s="36">
        <v>39873</v>
      </c>
      <c r="C73" s="38">
        <v>56.945749138497348</v>
      </c>
      <c r="D73" s="39">
        <v>48.556353961360799</v>
      </c>
      <c r="E73" s="27">
        <v>8.3893951771365494</v>
      </c>
      <c r="F73" s="13">
        <v>0.17277646471999297</v>
      </c>
      <c r="G73" s="29">
        <v>1.9966859928551717</v>
      </c>
      <c r="H73" s="40">
        <v>54.318306298759701</v>
      </c>
      <c r="I73" s="27">
        <v>2.6274428397376468</v>
      </c>
      <c r="J73" s="29">
        <v>4.8371221762443684E-2</v>
      </c>
      <c r="K73" s="29">
        <v>0.19607588741801463</v>
      </c>
    </row>
    <row r="74" spans="1:11" x14ac:dyDescent="0.3">
      <c r="A74" s="35">
        <v>2009</v>
      </c>
      <c r="B74" s="36">
        <v>39965</v>
      </c>
      <c r="C74" s="38">
        <v>55.957540285011063</v>
      </c>
      <c r="D74" s="39">
        <v>50.245035907204198</v>
      </c>
      <c r="E74" s="27">
        <v>5.7125043778068658</v>
      </c>
      <c r="F74" s="13">
        <v>0.11369291064608045</v>
      </c>
      <c r="G74" s="29">
        <v>1.1601576180646456</v>
      </c>
      <c r="H74" s="40">
        <v>56.0944355777984</v>
      </c>
      <c r="I74" s="27">
        <v>-0.13689529278733659</v>
      </c>
      <c r="J74" s="29">
        <v>-2.4404433590827779E-3</v>
      </c>
      <c r="K74" s="29">
        <v>0</v>
      </c>
    </row>
    <row r="75" spans="1:11" x14ac:dyDescent="0.3">
      <c r="A75" s="35">
        <v>2009</v>
      </c>
      <c r="B75" s="36">
        <v>40057</v>
      </c>
      <c r="C75" s="38">
        <v>56.930436286524866</v>
      </c>
      <c r="D75" s="39">
        <v>51.871066558666698</v>
      </c>
      <c r="E75" s="27">
        <v>5.0593697278581686</v>
      </c>
      <c r="F75" s="13">
        <v>9.7537414661330812E-2</v>
      </c>
      <c r="G75" s="29">
        <v>0.9560530399556777</v>
      </c>
      <c r="H75" s="40">
        <v>57.706307562486103</v>
      </c>
      <c r="I75" s="27">
        <v>-0.77587127596123651</v>
      </c>
      <c r="J75" s="29">
        <v>-1.3445172784987136E-2</v>
      </c>
      <c r="K75" s="29">
        <v>0</v>
      </c>
    </row>
    <row r="76" spans="1:11" x14ac:dyDescent="0.3">
      <c r="A76" s="35">
        <v>2009</v>
      </c>
      <c r="B76" s="36">
        <v>40148</v>
      </c>
      <c r="C76" s="38">
        <v>57.690172809567564</v>
      </c>
      <c r="D76" s="39">
        <v>53.420119546478197</v>
      </c>
      <c r="E76" s="27">
        <v>4.2700532630893662</v>
      </c>
      <c r="F76" s="13">
        <v>7.9933427692429726E-2</v>
      </c>
      <c r="G76" s="29">
        <v>0.70939164471542693</v>
      </c>
      <c r="H76" s="40">
        <v>59.1298225228715</v>
      </c>
      <c r="I76" s="27">
        <v>-1.4396497133039361</v>
      </c>
      <c r="J76" s="29">
        <v>-2.4347269311472686E-2</v>
      </c>
      <c r="K76" s="29">
        <v>0</v>
      </c>
    </row>
    <row r="77" spans="1:11" x14ac:dyDescent="0.3">
      <c r="A77" s="35">
        <v>2010</v>
      </c>
      <c r="B77" s="36">
        <v>40238</v>
      </c>
      <c r="C77" s="38">
        <v>56.457968423698155</v>
      </c>
      <c r="D77" s="39">
        <v>54.709829229896201</v>
      </c>
      <c r="E77" s="27">
        <v>1.7481391938019541</v>
      </c>
      <c r="F77" s="13">
        <v>3.1952927260220365E-2</v>
      </c>
      <c r="G77" s="29">
        <v>0</v>
      </c>
      <c r="H77" s="40">
        <v>59.988240770569803</v>
      </c>
      <c r="I77" s="27">
        <v>-3.5302723468716479</v>
      </c>
      <c r="J77" s="29">
        <v>-5.8849406175678354E-2</v>
      </c>
      <c r="K77" s="29">
        <v>0</v>
      </c>
    </row>
    <row r="78" spans="1:11" x14ac:dyDescent="0.3">
      <c r="A78" s="35">
        <v>2010</v>
      </c>
      <c r="B78" s="36">
        <v>40330</v>
      </c>
      <c r="C78" s="38">
        <v>59.883733988881339</v>
      </c>
      <c r="D78" s="39">
        <v>56.2016235262886</v>
      </c>
      <c r="E78" s="27">
        <v>3.682110462592739</v>
      </c>
      <c r="F78" s="13">
        <v>6.5516087108594245E-2</v>
      </c>
      <c r="G78" s="29">
        <v>0.52565951956023094</v>
      </c>
      <c r="H78" s="40">
        <v>61.2828731110707</v>
      </c>
      <c r="I78" s="27">
        <v>-1.3991391221893608</v>
      </c>
      <c r="J78" s="29">
        <v>-2.2830834312443593E-2</v>
      </c>
      <c r="K78" s="29">
        <v>0</v>
      </c>
    </row>
    <row r="79" spans="1:11" x14ac:dyDescent="0.3">
      <c r="A79" s="35">
        <v>2010</v>
      </c>
      <c r="B79" s="36">
        <v>40422</v>
      </c>
      <c r="C79" s="38">
        <v>57.740003389649289</v>
      </c>
      <c r="D79" s="39">
        <v>57.365911712360401</v>
      </c>
      <c r="E79" s="27">
        <v>0.37409167728888804</v>
      </c>
      <c r="F79" s="13">
        <v>6.5211493397792086E-3</v>
      </c>
      <c r="G79" s="29">
        <v>0</v>
      </c>
      <c r="H79" s="40">
        <v>61.856364742180403</v>
      </c>
      <c r="I79" s="27">
        <v>-4.1163613525311149</v>
      </c>
      <c r="J79" s="29">
        <v>-6.6547094542142249E-2</v>
      </c>
      <c r="K79" s="29">
        <v>0</v>
      </c>
    </row>
    <row r="80" spans="1:11" x14ac:dyDescent="0.3">
      <c r="A80" s="35">
        <v>2010</v>
      </c>
      <c r="B80" s="36">
        <v>40513</v>
      </c>
      <c r="C80" s="38">
        <v>58.041791843648383</v>
      </c>
      <c r="D80" s="39">
        <v>58.453394821319698</v>
      </c>
      <c r="E80" s="27">
        <v>-0.41160297767131482</v>
      </c>
      <c r="F80" s="13">
        <v>-7.0415581324148047E-3</v>
      </c>
      <c r="G80" s="29">
        <v>0</v>
      </c>
      <c r="H80" s="40">
        <v>62.283346287035499</v>
      </c>
      <c r="I80" s="27">
        <v>-4.2415544433871162</v>
      </c>
      <c r="J80" s="29">
        <v>-6.8100940239140817E-2</v>
      </c>
      <c r="K80" s="29">
        <v>0</v>
      </c>
    </row>
    <row r="81" spans="1:11" x14ac:dyDescent="0.3">
      <c r="A81" s="35">
        <v>2011</v>
      </c>
      <c r="B81" s="36">
        <v>40603</v>
      </c>
      <c r="C81" s="38">
        <v>54.813251428199848</v>
      </c>
      <c r="D81" s="39">
        <v>59.1610585114909</v>
      </c>
      <c r="E81" s="27">
        <v>-4.3478070832910518</v>
      </c>
      <c r="F81" s="13">
        <v>-7.3491029279785014E-2</v>
      </c>
      <c r="G81" s="29">
        <v>0</v>
      </c>
      <c r="H81" s="40">
        <v>61.882190652817101</v>
      </c>
      <c r="I81" s="27">
        <v>-7.0689392246172531</v>
      </c>
      <c r="J81" s="29">
        <v>-0.11423220719959193</v>
      </c>
      <c r="K81" s="29">
        <v>0</v>
      </c>
    </row>
    <row r="82" spans="1:11" x14ac:dyDescent="0.3">
      <c r="A82" s="35">
        <v>2011</v>
      </c>
      <c r="B82" s="36">
        <v>40695</v>
      </c>
      <c r="C82" s="38">
        <v>56.15245973325397</v>
      </c>
      <c r="D82" s="39">
        <v>59.917483918256501</v>
      </c>
      <c r="E82" s="27">
        <v>-3.765024185002531</v>
      </c>
      <c r="F82" s="13">
        <v>-6.2836820553730743E-2</v>
      </c>
      <c r="G82" s="29">
        <v>0</v>
      </c>
      <c r="H82" s="40">
        <v>61.6721883754225</v>
      </c>
      <c r="I82" s="27">
        <v>-5.5197286421685305</v>
      </c>
      <c r="J82" s="29">
        <v>-8.9501099078369117E-2</v>
      </c>
      <c r="K82" s="29">
        <v>0</v>
      </c>
    </row>
    <row r="83" spans="1:11" x14ac:dyDescent="0.3">
      <c r="A83" s="35">
        <v>2011</v>
      </c>
      <c r="B83" s="36">
        <v>40787</v>
      </c>
      <c r="C83" s="38">
        <v>56.911634895674936</v>
      </c>
      <c r="D83" s="39">
        <v>60.669309069297199</v>
      </c>
      <c r="E83" s="27">
        <v>-3.757674173622263</v>
      </c>
      <c r="F83" s="13">
        <v>-6.1936986447796882E-2</v>
      </c>
      <c r="G83" s="29">
        <v>0</v>
      </c>
      <c r="H83" s="40">
        <v>61.533248690623097</v>
      </c>
      <c r="I83" s="27">
        <v>-4.6216137949481606</v>
      </c>
      <c r="J83" s="29">
        <v>-7.5107586439726481E-2</v>
      </c>
      <c r="K83" s="29">
        <v>0</v>
      </c>
    </row>
    <row r="84" spans="1:11" x14ac:dyDescent="0.3">
      <c r="A84" s="35">
        <v>2011</v>
      </c>
      <c r="B84" s="36">
        <v>40878</v>
      </c>
      <c r="C84" s="38">
        <v>55.851373093771485</v>
      </c>
      <c r="D84" s="39">
        <v>61.265842748843298</v>
      </c>
      <c r="E84" s="27">
        <v>-5.4144696550718123</v>
      </c>
      <c r="F84" s="13">
        <v>-8.8376645323695269E-2</v>
      </c>
      <c r="G84" s="29">
        <v>0</v>
      </c>
      <c r="H84" s="40">
        <v>61.106228152055699</v>
      </c>
      <c r="I84" s="27">
        <v>-5.254855058284214</v>
      </c>
      <c r="J84" s="29">
        <v>-8.599540860561905E-2</v>
      </c>
      <c r="K84" s="29">
        <v>0</v>
      </c>
    </row>
    <row r="85" spans="1:11" x14ac:dyDescent="0.3">
      <c r="A85" s="35">
        <v>2012</v>
      </c>
      <c r="B85" s="36">
        <v>40969</v>
      </c>
      <c r="C85" s="38">
        <v>55.993086249626899</v>
      </c>
      <c r="D85" s="39">
        <v>61.8184984799624</v>
      </c>
      <c r="E85" s="27">
        <v>-5.8254122303355018</v>
      </c>
      <c r="F85" s="13">
        <v>-9.4234126896882264E-2</v>
      </c>
      <c r="G85" s="29">
        <v>0</v>
      </c>
      <c r="H85" s="40">
        <v>60.6758534797031</v>
      </c>
      <c r="I85" s="27">
        <v>-4.6827672300762018</v>
      </c>
      <c r="J85" s="29">
        <v>-7.7176783869099652E-2</v>
      </c>
      <c r="K85" s="29">
        <v>0</v>
      </c>
    </row>
    <row r="86" spans="1:11" x14ac:dyDescent="0.3">
      <c r="A86" s="35">
        <v>2012</v>
      </c>
      <c r="B86" s="36">
        <v>41061</v>
      </c>
      <c r="C86" s="38">
        <v>55.821296299405098</v>
      </c>
      <c r="D86" s="39">
        <v>62.305842417048602</v>
      </c>
      <c r="E86" s="27">
        <v>-6.4845461176435037</v>
      </c>
      <c r="F86" s="13">
        <v>-0.10407605235860118</v>
      </c>
      <c r="G86" s="29">
        <v>0</v>
      </c>
      <c r="H86" s="40">
        <v>60.192694282159799</v>
      </c>
      <c r="I86" s="27">
        <v>-4.3713979827547007</v>
      </c>
      <c r="J86" s="29">
        <v>-7.2623397820727131E-2</v>
      </c>
      <c r="K86" s="29">
        <v>0</v>
      </c>
    </row>
    <row r="87" spans="1:11" x14ac:dyDescent="0.3">
      <c r="A87" s="35">
        <v>2012</v>
      </c>
      <c r="B87" s="36">
        <v>41153</v>
      </c>
      <c r="C87" s="38">
        <v>56.097737387490518</v>
      </c>
      <c r="D87" s="39">
        <v>62.768629022315302</v>
      </c>
      <c r="E87" s="27">
        <v>-6.670891634824784</v>
      </c>
      <c r="F87" s="13">
        <v>-0.10627747871397941</v>
      </c>
      <c r="G87" s="29">
        <v>0</v>
      </c>
      <c r="H87" s="40">
        <v>59.764192069306198</v>
      </c>
      <c r="I87" s="27">
        <v>-3.6664546818156794</v>
      </c>
      <c r="J87" s="29">
        <v>-6.134868647707703E-2</v>
      </c>
      <c r="K87" s="29">
        <v>0</v>
      </c>
    </row>
    <row r="88" spans="1:11" x14ac:dyDescent="0.3">
      <c r="A88" s="35">
        <v>2012</v>
      </c>
      <c r="B88" s="36">
        <v>41244</v>
      </c>
      <c r="C88" s="38">
        <v>53.763271952656623</v>
      </c>
      <c r="D88" s="39">
        <v>63.006100836742199</v>
      </c>
      <c r="E88" s="27">
        <v>-9.2428288840855757</v>
      </c>
      <c r="F88" s="13">
        <v>-0.14669736360983621</v>
      </c>
      <c r="G88" s="29">
        <v>0</v>
      </c>
      <c r="H88" s="40">
        <v>58.871477141676003</v>
      </c>
      <c r="I88" s="27">
        <v>-5.1082051890193796</v>
      </c>
      <c r="J88" s="29">
        <v>-8.6768762005517974E-2</v>
      </c>
      <c r="K88" s="29">
        <v>0</v>
      </c>
    </row>
    <row r="89" spans="1:11" x14ac:dyDescent="0.3">
      <c r="A89" s="35">
        <v>2013</v>
      </c>
      <c r="B89" s="36">
        <v>41334</v>
      </c>
      <c r="C89" s="38">
        <v>53.264787898143581</v>
      </c>
      <c r="D89" s="39">
        <v>63.176201410744603</v>
      </c>
      <c r="E89" s="27">
        <v>-9.9114135126010225</v>
      </c>
      <c r="F89" s="13">
        <v>-0.15688523987318037</v>
      </c>
      <c r="G89" s="29">
        <v>0</v>
      </c>
      <c r="H89" s="40">
        <v>57.943661981261798</v>
      </c>
      <c r="I89" s="27">
        <v>-4.6788740831182167</v>
      </c>
      <c r="J89" s="29">
        <v>-8.0748677648839307E-2</v>
      </c>
      <c r="K89" s="29">
        <v>0</v>
      </c>
    </row>
    <row r="90" spans="1:11" x14ac:dyDescent="0.3">
      <c r="A90" s="35">
        <v>2013</v>
      </c>
      <c r="B90" s="36">
        <v>41426</v>
      </c>
      <c r="C90" s="38">
        <v>53.201750112720035</v>
      </c>
      <c r="D90" s="39">
        <v>63.316913296390297</v>
      </c>
      <c r="E90" s="27">
        <v>-10.115163183670262</v>
      </c>
      <c r="F90" s="13">
        <v>-0.15975452145496372</v>
      </c>
      <c r="G90" s="29">
        <v>0</v>
      </c>
      <c r="H90" s="40">
        <v>57.084710101215101</v>
      </c>
      <c r="I90" s="27">
        <v>-3.8829599884950667</v>
      </c>
      <c r="J90" s="29">
        <v>-6.8021016163703263E-2</v>
      </c>
      <c r="K90" s="29">
        <v>0</v>
      </c>
    </row>
    <row r="91" spans="1:11" x14ac:dyDescent="0.3">
      <c r="A91" s="35">
        <v>2013</v>
      </c>
      <c r="B91" s="36">
        <v>41518</v>
      </c>
      <c r="C91" s="38">
        <v>52.574150219597627</v>
      </c>
      <c r="D91" s="39">
        <v>63.388582057551297</v>
      </c>
      <c r="E91" s="27">
        <v>-10.81443183795367</v>
      </c>
      <c r="F91" s="13">
        <v>-0.17060535962352197</v>
      </c>
      <c r="G91" s="29">
        <v>0</v>
      </c>
      <c r="H91" s="40">
        <v>56.185368701320499</v>
      </c>
      <c r="I91" s="27">
        <v>-3.6112184817228723</v>
      </c>
      <c r="J91" s="29">
        <v>-6.4273289740608197E-2</v>
      </c>
      <c r="K91" s="29">
        <v>0</v>
      </c>
    </row>
    <row r="92" spans="1:11" x14ac:dyDescent="0.3">
      <c r="A92" s="35">
        <v>2013</v>
      </c>
      <c r="B92" s="36">
        <v>41609</v>
      </c>
      <c r="C92" s="38">
        <v>51.22824383832986</v>
      </c>
      <c r="D92" s="39">
        <v>63.343708815360401</v>
      </c>
      <c r="E92" s="27">
        <v>-12.115464977030541</v>
      </c>
      <c r="F92" s="13">
        <v>-0.19126548166520729</v>
      </c>
      <c r="G92" s="29">
        <v>0</v>
      </c>
      <c r="H92" s="40">
        <v>55.115747330581399</v>
      </c>
      <c r="I92" s="27">
        <v>-3.8875034922515397</v>
      </c>
      <c r="J92" s="29">
        <v>-7.0533444261120071E-2</v>
      </c>
      <c r="K92" s="29">
        <v>0</v>
      </c>
    </row>
    <row r="93" spans="1:11" x14ac:dyDescent="0.3">
      <c r="A93" s="35">
        <v>2014</v>
      </c>
      <c r="B93" s="36">
        <v>41699</v>
      </c>
      <c r="C93" s="38">
        <v>50.432290441638806</v>
      </c>
      <c r="D93" s="39">
        <v>63.230313645151298</v>
      </c>
      <c r="E93" s="27">
        <v>-12.798023203512493</v>
      </c>
      <c r="F93" s="13">
        <v>-0.20240328516058037</v>
      </c>
      <c r="G93" s="29">
        <v>0</v>
      </c>
      <c r="H93" s="40">
        <v>54.014118691094701</v>
      </c>
      <c r="I93" s="27">
        <v>-3.5818282494558957</v>
      </c>
      <c r="J93" s="29">
        <v>-6.6312814802001574E-2</v>
      </c>
      <c r="K93" s="29">
        <v>0</v>
      </c>
    </row>
    <row r="94" spans="1:11" x14ac:dyDescent="0.3">
      <c r="A94" s="35">
        <v>2014</v>
      </c>
      <c r="B94" s="36">
        <v>41791</v>
      </c>
      <c r="C94" s="38">
        <v>49.108566861379046</v>
      </c>
      <c r="D94" s="39">
        <v>63.015609289969703</v>
      </c>
      <c r="E94" s="27">
        <v>-13.907042428590657</v>
      </c>
      <c r="F94" s="13">
        <v>-0.22069202512343655</v>
      </c>
      <c r="G94" s="29">
        <v>0</v>
      </c>
      <c r="H94" s="40">
        <v>52.787885584412003</v>
      </c>
      <c r="I94" s="27">
        <v>-3.6793187230329565</v>
      </c>
      <c r="J94" s="29">
        <v>-6.9700058683908384E-2</v>
      </c>
      <c r="K94" s="29">
        <v>0</v>
      </c>
    </row>
    <row r="95" spans="1:11" x14ac:dyDescent="0.3">
      <c r="A95" s="35">
        <v>2014</v>
      </c>
      <c r="B95" s="36">
        <v>41883</v>
      </c>
      <c r="C95" s="38">
        <v>48.811737589312344</v>
      </c>
      <c r="D95" s="39">
        <v>62.778743885404602</v>
      </c>
      <c r="E95" s="27">
        <v>-13.967006296092258</v>
      </c>
      <c r="F95" s="13">
        <v>-0.22247986231752948</v>
      </c>
      <c r="G95" s="29">
        <v>0</v>
      </c>
      <c r="H95" s="40">
        <v>51.6658081521146</v>
      </c>
      <c r="I95" s="27">
        <v>-2.8540705628022565</v>
      </c>
      <c r="J95" s="29">
        <v>-5.5240993316107545E-2</v>
      </c>
      <c r="K95" s="29">
        <v>0</v>
      </c>
    </row>
    <row r="96" spans="1:11" x14ac:dyDescent="0.3">
      <c r="A96" s="35">
        <v>2014</v>
      </c>
      <c r="B96" s="36">
        <v>41974</v>
      </c>
      <c r="C96" s="38">
        <v>49.376477472997543</v>
      </c>
      <c r="D96" s="39">
        <v>62.581105159461401</v>
      </c>
      <c r="E96" s="27">
        <v>-13.204627686463859</v>
      </c>
      <c r="F96" s="13">
        <v>-0.21100023166445314</v>
      </c>
      <c r="G96" s="29">
        <v>0</v>
      </c>
      <c r="H96" s="40">
        <v>50.818236714652201</v>
      </c>
      <c r="I96" s="27">
        <v>-1.4417592416546583</v>
      </c>
      <c r="J96" s="29">
        <v>-2.8370902551189126E-2</v>
      </c>
      <c r="K96" s="29">
        <v>0</v>
      </c>
    </row>
    <row r="97" spans="1:11" x14ac:dyDescent="0.3">
      <c r="A97" s="35">
        <v>2015</v>
      </c>
      <c r="B97" s="36">
        <v>42064</v>
      </c>
      <c r="C97" s="38">
        <v>48.979083823522906</v>
      </c>
      <c r="D97" s="39">
        <v>62.354172407809202</v>
      </c>
      <c r="E97" s="27">
        <v>-13.375088584286296</v>
      </c>
      <c r="F97" s="13">
        <v>-0.21450190208299846</v>
      </c>
      <c r="G97" s="29">
        <v>0</v>
      </c>
      <c r="H97" s="40">
        <v>50.028722698561801</v>
      </c>
      <c r="I97" s="27">
        <v>-1.0496388750388945</v>
      </c>
      <c r="J97" s="29">
        <v>-2.0980725039959292E-2</v>
      </c>
      <c r="K97" s="29">
        <v>0</v>
      </c>
    </row>
    <row r="98" spans="1:11" x14ac:dyDescent="0.3">
      <c r="A98" s="35">
        <v>2015</v>
      </c>
      <c r="B98" s="36">
        <v>42156</v>
      </c>
      <c r="C98" s="38">
        <v>49.548291031129502</v>
      </c>
      <c r="D98" s="39">
        <v>62.1654547387839</v>
      </c>
      <c r="E98" s="27">
        <v>-12.617163707654399</v>
      </c>
      <c r="F98" s="13">
        <v>-0.20296101364770969</v>
      </c>
      <c r="G98" s="29">
        <v>0</v>
      </c>
      <c r="H98" s="40">
        <v>49.488247004202698</v>
      </c>
      <c r="I98" s="27">
        <v>6.004402692680344E-2</v>
      </c>
      <c r="J98" s="29">
        <v>1.2132987236688209E-3</v>
      </c>
      <c r="K98" s="29">
        <v>0</v>
      </c>
    </row>
    <row r="99" spans="1:11" x14ac:dyDescent="0.3">
      <c r="A99" s="35">
        <v>2015</v>
      </c>
      <c r="B99" s="36">
        <v>42248</v>
      </c>
      <c r="C99" s="38">
        <v>47.847389323535253</v>
      </c>
      <c r="D99" s="39">
        <v>61.860294536033102</v>
      </c>
      <c r="E99" s="27">
        <v>-14.012905212497849</v>
      </c>
      <c r="F99" s="13">
        <v>-0.22652503221327935</v>
      </c>
      <c r="G99" s="29">
        <v>0</v>
      </c>
      <c r="H99" s="40">
        <v>48.716382846163697</v>
      </c>
      <c r="I99" s="27">
        <v>-0.86899352262844332</v>
      </c>
      <c r="J99" s="29">
        <v>-1.7837808799814781E-2</v>
      </c>
      <c r="K99" s="29">
        <v>0</v>
      </c>
    </row>
    <row r="100" spans="1:11" x14ac:dyDescent="0.3">
      <c r="A100" s="35">
        <v>2015</v>
      </c>
      <c r="B100" s="36">
        <v>42339</v>
      </c>
      <c r="C100" s="38">
        <v>45.975980909823548</v>
      </c>
      <c r="D100" s="39">
        <v>61.434472418384097</v>
      </c>
      <c r="E100" s="27">
        <v>-15.458491508560549</v>
      </c>
      <c r="F100" s="13">
        <v>-0.25162568994300727</v>
      </c>
      <c r="G100" s="29">
        <v>0</v>
      </c>
      <c r="H100" s="40">
        <v>47.7045730911085</v>
      </c>
      <c r="I100" s="27">
        <v>-1.7285921812849523</v>
      </c>
      <c r="J100" s="29">
        <v>-3.6235355842795247E-2</v>
      </c>
      <c r="K100" s="29">
        <v>0</v>
      </c>
    </row>
    <row r="101" spans="1:11" x14ac:dyDescent="0.3">
      <c r="A101" s="35">
        <v>2016</v>
      </c>
      <c r="B101" s="36">
        <v>42430</v>
      </c>
      <c r="C101" s="38">
        <v>45.34302151652922</v>
      </c>
      <c r="D101" s="39">
        <v>60.976584950995601</v>
      </c>
      <c r="E101" s="27">
        <v>-15.633563434466382</v>
      </c>
      <c r="F101" s="13">
        <v>-0.25638633988817905</v>
      </c>
      <c r="G101" s="29">
        <v>0</v>
      </c>
      <c r="H101" s="40">
        <v>46.730104926701102</v>
      </c>
      <c r="I101" s="27">
        <v>-1.3870834101718827</v>
      </c>
      <c r="J101" s="29">
        <v>-2.9682865303803707E-2</v>
      </c>
      <c r="K101" s="29">
        <v>0</v>
      </c>
    </row>
    <row r="102" spans="1:11" x14ac:dyDescent="0.3">
      <c r="A102" s="35">
        <v>2016</v>
      </c>
      <c r="B102" s="36">
        <v>42522</v>
      </c>
      <c r="C102" s="38">
        <v>44.76198996179626</v>
      </c>
      <c r="D102" s="39">
        <v>60.491942673959699</v>
      </c>
      <c r="E102" s="27">
        <v>-15.729952712163438</v>
      </c>
      <c r="F102" s="13">
        <v>-0.26003384941602803</v>
      </c>
      <c r="G102" s="29">
        <v>0</v>
      </c>
      <c r="H102" s="40">
        <v>45.803537880188799</v>
      </c>
      <c r="I102" s="27">
        <v>-1.0415479183925385</v>
      </c>
      <c r="J102" s="29">
        <v>-2.2739464386287822E-2</v>
      </c>
      <c r="K102" s="29">
        <v>0</v>
      </c>
    </row>
    <row r="103" spans="1:11" x14ac:dyDescent="0.3">
      <c r="A103" s="20">
        <v>2016</v>
      </c>
      <c r="B103" s="36">
        <v>42614</v>
      </c>
      <c r="C103" s="38">
        <v>43.792343615988976</v>
      </c>
      <c r="D103" s="39">
        <v>59.957091425388903</v>
      </c>
      <c r="E103" s="27">
        <v>-16.164747809399927</v>
      </c>
      <c r="F103" s="13">
        <v>-0.26960526978723565</v>
      </c>
      <c r="G103" s="29">
        <v>0</v>
      </c>
      <c r="H103" s="40">
        <v>44.845048606453901</v>
      </c>
      <c r="I103" s="27">
        <v>-1.0527049904649246</v>
      </c>
      <c r="J103" s="29">
        <v>-2.347427471208996E-2</v>
      </c>
      <c r="K103" s="29">
        <v>0</v>
      </c>
    </row>
    <row r="104" spans="1:11" x14ac:dyDescent="0.3">
      <c r="A104" s="35">
        <v>2016</v>
      </c>
      <c r="B104" s="36">
        <v>42705</v>
      </c>
      <c r="C104" s="38">
        <v>42.984936953579833</v>
      </c>
      <c r="D104" s="39">
        <v>59.385261133956</v>
      </c>
      <c r="E104" s="27">
        <v>-16.400324180376167</v>
      </c>
      <c r="F104" s="13">
        <v>-0.27616825904632758</v>
      </c>
      <c r="G104" s="29">
        <v>0</v>
      </c>
      <c r="H104" s="40">
        <v>43.893330133280202</v>
      </c>
      <c r="I104" s="27">
        <v>-0.90839317970036859</v>
      </c>
      <c r="J104" s="29">
        <v>-2.0695471884727645E-2</v>
      </c>
      <c r="K104" s="29">
        <v>0</v>
      </c>
    </row>
    <row r="105" spans="1:11" x14ac:dyDescent="0.3">
      <c r="A105" s="20">
        <v>2017</v>
      </c>
      <c r="B105" s="36">
        <v>42795</v>
      </c>
      <c r="C105" s="38">
        <v>43.037514920921204</v>
      </c>
      <c r="D105" s="39">
        <v>58.832997667240697</v>
      </c>
      <c r="E105" s="27">
        <v>-15.795482746319493</v>
      </c>
      <c r="F105" s="13">
        <v>-0.26847999205579676</v>
      </c>
      <c r="G105" s="29">
        <v>0</v>
      </c>
      <c r="H105" s="40">
        <v>43.122722982709902</v>
      </c>
      <c r="I105" s="27">
        <v>-8.520806178869833E-2</v>
      </c>
      <c r="J105" s="29">
        <v>-1.9759434445468793E-3</v>
      </c>
      <c r="K105" s="29">
        <v>0</v>
      </c>
    </row>
    <row r="106" spans="1:11" x14ac:dyDescent="0.3">
      <c r="A106" s="20">
        <v>2017</v>
      </c>
      <c r="B106" s="36">
        <v>42887</v>
      </c>
      <c r="C106" s="38">
        <v>42.39859101114439</v>
      </c>
      <c r="D106" s="39">
        <v>58.255951966072402</v>
      </c>
      <c r="E106" s="27">
        <v>-15.857360954928012</v>
      </c>
      <c r="F106" s="13">
        <v>-0.27220155914992439</v>
      </c>
      <c r="G106" s="41">
        <v>0</v>
      </c>
      <c r="H106" s="40">
        <v>42.376621773771497</v>
      </c>
      <c r="I106" s="27">
        <v>2.1969237372893247E-2</v>
      </c>
      <c r="J106" s="29">
        <v>5.1842823833792018E-4</v>
      </c>
      <c r="K106" s="29">
        <v>0</v>
      </c>
    </row>
    <row r="107" spans="1:11" x14ac:dyDescent="0.3">
      <c r="A107" s="20">
        <v>2017</v>
      </c>
      <c r="B107" s="36">
        <v>42979</v>
      </c>
      <c r="C107" s="38">
        <v>41.397755874780607</v>
      </c>
      <c r="D107" s="39">
        <v>57.6329773898822</v>
      </c>
      <c r="E107" s="27">
        <v>-16.235221515101593</v>
      </c>
      <c r="F107" s="13">
        <v>-0.28170020447272226</v>
      </c>
      <c r="G107" s="41">
        <v>0</v>
      </c>
      <c r="H107" s="40">
        <v>41.579924136758102</v>
      </c>
      <c r="I107" s="27">
        <v>-0.18216826197749469</v>
      </c>
      <c r="J107" s="29">
        <v>-4.3811590751906548E-3</v>
      </c>
      <c r="K107" s="29">
        <v>0</v>
      </c>
    </row>
    <row r="108" spans="1:11" x14ac:dyDescent="0.3">
      <c r="A108" s="20">
        <v>2017</v>
      </c>
      <c r="B108" s="36">
        <v>43070</v>
      </c>
      <c r="C108" s="38">
        <v>40.084374498604582</v>
      </c>
      <c r="D108" s="39">
        <v>56.947206487133798</v>
      </c>
      <c r="E108" s="27">
        <v>-16.862831988529216</v>
      </c>
      <c r="F108" s="13">
        <v>-0.29611341852807249</v>
      </c>
      <c r="G108" s="41">
        <v>0</v>
      </c>
      <c r="H108" s="40">
        <v>40.675528670107497</v>
      </c>
      <c r="I108" s="27">
        <v>-0.59115417150291449</v>
      </c>
      <c r="J108" s="29">
        <v>-1.4533410894235099E-2</v>
      </c>
      <c r="K108" s="29">
        <v>0</v>
      </c>
    </row>
    <row r="109" spans="1:11" x14ac:dyDescent="0.3">
      <c r="A109" s="20">
        <v>2018</v>
      </c>
      <c r="B109" s="36">
        <v>43160</v>
      </c>
      <c r="C109" s="38">
        <v>38.677906915209419</v>
      </c>
      <c r="D109" s="39">
        <v>56.196181332864398</v>
      </c>
      <c r="E109" s="27">
        <v>-17.518274417654979</v>
      </c>
      <c r="F109" s="13">
        <v>-0.31173424959055041</v>
      </c>
      <c r="G109" s="29">
        <v>0</v>
      </c>
      <c r="H109" s="40">
        <v>39.657226877284302</v>
      </c>
      <c r="I109" s="27">
        <v>-0.97931996207488226</v>
      </c>
      <c r="J109" s="29">
        <v>-2.4694615311990908E-2</v>
      </c>
      <c r="K109" s="29">
        <v>0</v>
      </c>
    </row>
    <row r="110" spans="1:11" x14ac:dyDescent="0.3">
      <c r="A110" s="20">
        <v>2018</v>
      </c>
      <c r="B110" s="36">
        <v>43252</v>
      </c>
      <c r="C110" s="38">
        <v>38.080656064513406</v>
      </c>
      <c r="D110" s="39">
        <v>55.432519568381203</v>
      </c>
      <c r="E110" s="27">
        <v>-17.351863503867797</v>
      </c>
      <c r="F110" s="13">
        <v>-0.31302678714545262</v>
      </c>
      <c r="G110" s="29">
        <v>0</v>
      </c>
      <c r="H110" s="40">
        <v>38.701479109713098</v>
      </c>
      <c r="I110" s="27">
        <v>-0.62082304519969256</v>
      </c>
      <c r="J110" s="29">
        <v>-1.6041326054741956E-2</v>
      </c>
      <c r="K110" s="29">
        <v>0</v>
      </c>
    </row>
    <row r="111" spans="1:11" x14ac:dyDescent="0.3">
      <c r="A111" s="20">
        <v>2018</v>
      </c>
      <c r="B111" s="36">
        <v>43344</v>
      </c>
      <c r="C111" s="38">
        <v>37.585721694522739</v>
      </c>
      <c r="D111" s="39">
        <v>54.663175795736201</v>
      </c>
      <c r="E111" s="27">
        <v>-17.077454101213462</v>
      </c>
      <c r="F111" s="13">
        <v>-0.31241240291321537</v>
      </c>
      <c r="G111" s="41">
        <v>0</v>
      </c>
      <c r="H111" s="40">
        <v>37.824272133672899</v>
      </c>
      <c r="I111" s="27">
        <v>-0.23855043915015983</v>
      </c>
      <c r="J111" s="29">
        <v>-6.3068084511213041E-3</v>
      </c>
      <c r="K111" s="29">
        <v>0</v>
      </c>
    </row>
    <row r="112" spans="1:11" x14ac:dyDescent="0.3">
      <c r="A112" s="20">
        <v>2018</v>
      </c>
      <c r="B112" s="36">
        <v>43435</v>
      </c>
      <c r="C112" s="38">
        <v>36.629310198057745</v>
      </c>
      <c r="D112" s="39">
        <v>53.860841704619602</v>
      </c>
      <c r="E112" s="27">
        <v>-17.231531506561858</v>
      </c>
      <c r="F112" s="13">
        <v>-0.3199268886487513</v>
      </c>
      <c r="G112" s="29">
        <v>0</v>
      </c>
      <c r="H112" s="40">
        <v>36.9258481640165</v>
      </c>
      <c r="I112" s="27">
        <v>-0.29653796595875548</v>
      </c>
      <c r="J112" s="29">
        <v>-8.0306338433067115E-3</v>
      </c>
      <c r="K112" s="29">
        <v>0</v>
      </c>
    </row>
    <row r="113" spans="1:11" x14ac:dyDescent="0.3">
      <c r="A113" s="20">
        <v>2019</v>
      </c>
      <c r="B113" s="36">
        <v>43525</v>
      </c>
      <c r="C113" s="38">
        <v>36.683899450586864</v>
      </c>
      <c r="D113" s="39">
        <v>53.087626346713698</v>
      </c>
      <c r="E113" s="27">
        <v>-16.403726896126834</v>
      </c>
      <c r="F113" s="13">
        <v>-0.30899341381350498</v>
      </c>
      <c r="G113" s="29">
        <v>0</v>
      </c>
      <c r="H113" s="40">
        <v>36.211928624295901</v>
      </c>
      <c r="I113" s="27">
        <v>0.47197082629096343</v>
      </c>
      <c r="J113" s="29">
        <v>1.3033573306402202E-2</v>
      </c>
      <c r="K113" s="29">
        <v>0</v>
      </c>
    </row>
    <row r="114" spans="1:11" x14ac:dyDescent="0.3">
      <c r="A114" s="20">
        <v>2019</v>
      </c>
      <c r="B114" s="36">
        <v>43617</v>
      </c>
      <c r="C114" s="38">
        <v>36.289678084114293</v>
      </c>
      <c r="D114" s="39">
        <v>52.3157541454244</v>
      </c>
      <c r="E114" s="27">
        <v>-16.026076061310107</v>
      </c>
      <c r="F114" s="13">
        <v>-0.30633365270357604</v>
      </c>
      <c r="G114" s="29">
        <v>0</v>
      </c>
      <c r="H114" s="40">
        <v>35.572676751606501</v>
      </c>
      <c r="I114" s="27">
        <v>0.71700133250779174</v>
      </c>
      <c r="J114" s="29">
        <v>2.0155956705603106E-2</v>
      </c>
      <c r="K114" s="29">
        <v>0</v>
      </c>
    </row>
    <row r="115" spans="1:11" x14ac:dyDescent="0.3">
      <c r="A115" s="20">
        <v>2019</v>
      </c>
      <c r="B115" s="36">
        <v>43709</v>
      </c>
      <c r="C115" s="38">
        <v>35.952211513584857</v>
      </c>
      <c r="D115" s="39">
        <v>51.548719876291102</v>
      </c>
      <c r="E115" s="27">
        <v>-15.596508362706246</v>
      </c>
      <c r="F115" s="13">
        <v>-0.30255859699591836</v>
      </c>
      <c r="G115" s="29">
        <v>0</v>
      </c>
      <c r="H115" s="40">
        <v>35.0099762161786</v>
      </c>
      <c r="I115" s="29">
        <v>0.94223529740625622</v>
      </c>
      <c r="J115" s="29">
        <v>2.6913337261018633E-2</v>
      </c>
      <c r="K115" s="29">
        <v>0</v>
      </c>
    </row>
    <row r="116" spans="1:11" x14ac:dyDescent="0.3">
      <c r="A116" s="20">
        <v>2019</v>
      </c>
      <c r="B116" s="36">
        <v>43800</v>
      </c>
      <c r="C116" s="38">
        <v>35.331142833285497</v>
      </c>
      <c r="D116" s="39">
        <v>50.769854323399201</v>
      </c>
      <c r="E116" s="27">
        <v>-15.438711490113704</v>
      </c>
      <c r="F116" s="13">
        <v>-0.30409209748309618</v>
      </c>
      <c r="G116" s="29">
        <v>0</v>
      </c>
      <c r="H116" s="40">
        <v>34.456630976767897</v>
      </c>
      <c r="I116" s="27">
        <v>0.87451185651759999</v>
      </c>
      <c r="J116" s="29">
        <v>2.538007436383527E-2</v>
      </c>
      <c r="K116" s="29">
        <v>0</v>
      </c>
    </row>
    <row r="117" spans="1:11" x14ac:dyDescent="0.3">
      <c r="A117" s="20">
        <v>2020</v>
      </c>
      <c r="B117" s="36">
        <v>43891</v>
      </c>
      <c r="C117" s="38">
        <v>34.655162450450824</v>
      </c>
      <c r="D117" s="39">
        <v>49.976663848153798</v>
      </c>
      <c r="E117" s="27">
        <v>-15.321501397702974</v>
      </c>
      <c r="F117" s="13">
        <v>-0.3065731126882526</v>
      </c>
      <c r="G117" s="29">
        <v>0</v>
      </c>
      <c r="H117" s="40">
        <v>33.898238384805197</v>
      </c>
      <c r="I117" s="27">
        <v>0.75692406564562731</v>
      </c>
      <c r="J117" s="29">
        <v>2.2329303872761663E-2</v>
      </c>
      <c r="K117" s="29">
        <v>0</v>
      </c>
    </row>
    <row r="118" spans="1:11" x14ac:dyDescent="0.3">
      <c r="A118" s="20">
        <v>2020</v>
      </c>
      <c r="B118" s="36">
        <v>43983</v>
      </c>
      <c r="C118" s="42">
        <v>35.133337913528003</v>
      </c>
      <c r="D118" s="39">
        <v>49.237161725317797</v>
      </c>
      <c r="E118" s="27">
        <v>-14.103823811789795</v>
      </c>
      <c r="F118" s="13">
        <v>-0.2864467267725872</v>
      </c>
      <c r="G118" s="41">
        <v>0</v>
      </c>
      <c r="H118" s="40">
        <v>33.564656272129298</v>
      </c>
      <c r="I118" s="29">
        <v>1.5686816413987046</v>
      </c>
      <c r="J118" s="29">
        <v>4.6736115176644111E-2</v>
      </c>
      <c r="K118" s="29">
        <v>0</v>
      </c>
    </row>
    <row r="119" spans="1:11" x14ac:dyDescent="0.3">
      <c r="A119" s="20">
        <v>2020</v>
      </c>
      <c r="B119" s="36">
        <v>44075</v>
      </c>
      <c r="C119" s="42">
        <v>36.00123915887395</v>
      </c>
      <c r="D119" s="39">
        <v>48.571986200119298</v>
      </c>
      <c r="E119" s="27">
        <v>-12.570747041245347</v>
      </c>
      <c r="F119" s="29">
        <v>-0.25880652665619164</v>
      </c>
      <c r="G119" s="41">
        <v>0</v>
      </c>
      <c r="H119" s="40">
        <v>33.507103506173998</v>
      </c>
      <c r="I119" s="29">
        <v>2.4941356526999527</v>
      </c>
      <c r="J119" s="29">
        <v>7.4436026744012285E-2</v>
      </c>
      <c r="K119" s="29">
        <v>0.15441739146873523</v>
      </c>
    </row>
    <row r="120" spans="1:11" x14ac:dyDescent="0.3">
      <c r="A120" s="20">
        <v>2020</v>
      </c>
      <c r="B120" s="36">
        <v>44166</v>
      </c>
      <c r="C120" s="42">
        <v>36.213225885417586</v>
      </c>
      <c r="D120" s="39">
        <v>47.940538703484698</v>
      </c>
      <c r="E120" s="27">
        <v>-11.727312818067112</v>
      </c>
      <c r="F120" s="29">
        <v>-0.24462204921395003</v>
      </c>
      <c r="G120" s="41">
        <v>0</v>
      </c>
      <c r="H120" s="40">
        <v>33.559360409238003</v>
      </c>
      <c r="I120" s="29">
        <v>2.6538654761795826</v>
      </c>
      <c r="J120" s="29">
        <v>7.9079739417472483E-2</v>
      </c>
      <c r="K120" s="29">
        <v>0.20433296130611955</v>
      </c>
    </row>
    <row r="121" spans="1:11" x14ac:dyDescent="0.3">
      <c r="A121" s="20">
        <v>2021</v>
      </c>
      <c r="B121" s="36">
        <v>44256</v>
      </c>
      <c r="C121" s="43">
        <v>36.37810878116268</v>
      </c>
      <c r="D121" s="39">
        <v>47.339004112267297</v>
      </c>
      <c r="E121" s="27">
        <v>-10.960895331104616</v>
      </c>
      <c r="F121" s="29">
        <v>-0.23154047147063328</v>
      </c>
      <c r="G121" s="41">
        <v>0</v>
      </c>
      <c r="H121" s="40">
        <v>33.693526265773599</v>
      </c>
      <c r="I121" s="29">
        <v>2.6845825153890814</v>
      </c>
      <c r="J121" s="29">
        <v>7.9676508009674407E-2</v>
      </c>
      <c r="K121" s="29">
        <v>0.21393203605908795</v>
      </c>
    </row>
    <row r="122" spans="1:11" x14ac:dyDescent="0.3">
      <c r="A122" s="20">
        <v>2021</v>
      </c>
      <c r="B122" s="36">
        <v>44348</v>
      </c>
      <c r="C122" s="43">
        <v>35.747221214044131</v>
      </c>
      <c r="D122" s="39">
        <v>46.720864923599301</v>
      </c>
      <c r="E122" s="27">
        <v>-10.973643709555169</v>
      </c>
      <c r="F122" s="29">
        <v>-0.23487672429651962</v>
      </c>
      <c r="G122" s="41">
        <v>0</v>
      </c>
      <c r="H122" s="40">
        <v>33.734263655852097</v>
      </c>
      <c r="I122" s="29">
        <v>2.0129575581920349</v>
      </c>
      <c r="J122" s="29">
        <v>5.9671009236415662E-2</v>
      </c>
      <c r="K122" s="29">
        <v>4.0492369350109136E-3</v>
      </c>
    </row>
    <row r="123" spans="1:11" x14ac:dyDescent="0.3">
      <c r="A123" s="20">
        <v>2021</v>
      </c>
      <c r="B123" s="36">
        <v>44440</v>
      </c>
      <c r="C123" s="43">
        <v>35.858138930752276</v>
      </c>
      <c r="D123" s="39">
        <v>46.1293025123354</v>
      </c>
      <c r="E123" s="27">
        <v>-10.271163581583124</v>
      </c>
      <c r="F123" s="29">
        <v>-0.22266028364154267</v>
      </c>
      <c r="G123" s="41">
        <v>0</v>
      </c>
      <c r="H123" s="40">
        <v>33.834072025615903</v>
      </c>
      <c r="I123" s="29">
        <v>2.0240669051363724</v>
      </c>
      <c r="J123" s="29">
        <v>5.9823331451323458E-2</v>
      </c>
      <c r="K123" s="29">
        <v>7.5209078551163877E-3</v>
      </c>
    </row>
    <row r="124" spans="1:11" x14ac:dyDescent="0.3">
      <c r="A124" s="20">
        <v>2021</v>
      </c>
      <c r="B124" s="36">
        <v>44531</v>
      </c>
      <c r="C124" s="43">
        <v>35.770383245806968</v>
      </c>
      <c r="D124" s="39">
        <v>45.552243281890398</v>
      </c>
      <c r="E124" s="29">
        <v>-9.7818600360834296</v>
      </c>
      <c r="F124" s="29">
        <v>-0.21473937025560874</v>
      </c>
      <c r="G124" s="41">
        <v>0</v>
      </c>
      <c r="H124" s="40">
        <v>33.941506191326397</v>
      </c>
      <c r="I124" s="29">
        <v>1.8288770544805715</v>
      </c>
      <c r="J124" s="29">
        <v>5.3883202594819712E-2</v>
      </c>
      <c r="K124" s="29">
        <v>0</v>
      </c>
    </row>
    <row r="125" spans="1:11" x14ac:dyDescent="0.3">
      <c r="A125" s="20">
        <v>2022</v>
      </c>
      <c r="B125" s="36">
        <v>44621</v>
      </c>
      <c r="C125" s="43">
        <v>35.540266917290012</v>
      </c>
      <c r="D125" s="39">
        <v>44.981298427139897</v>
      </c>
      <c r="E125" s="27">
        <v>-9.4410315098498856</v>
      </c>
      <c r="F125" s="29">
        <v>-0.20988792764936171</v>
      </c>
      <c r="G125" s="41">
        <v>0</v>
      </c>
      <c r="H125" s="40">
        <v>34.022124418447802</v>
      </c>
      <c r="I125" s="29">
        <v>1.5181424988422094</v>
      </c>
      <c r="J125" s="29">
        <v>4.462221347997386E-2</v>
      </c>
      <c r="K125" s="29">
        <v>0</v>
      </c>
    </row>
    <row r="126" spans="1:11" x14ac:dyDescent="0.3">
      <c r="A126" s="20">
        <v>2022</v>
      </c>
      <c r="B126" s="36">
        <v>44713</v>
      </c>
      <c r="C126" s="43">
        <v>35.276897776856266</v>
      </c>
      <c r="D126" s="39">
        <v>44.414582060409103</v>
      </c>
      <c r="E126" s="27">
        <v>-9.1376842835528365</v>
      </c>
      <c r="F126" s="29">
        <v>-0.20573613123555912</v>
      </c>
      <c r="G126" s="41">
        <v>0</v>
      </c>
      <c r="H126" s="40">
        <v>34.067688632066101</v>
      </c>
      <c r="I126" s="29">
        <v>1.2092091447901652</v>
      </c>
      <c r="J126" s="29">
        <v>3.5494311276873747E-2</v>
      </c>
      <c r="K126" s="29">
        <v>0</v>
      </c>
    </row>
    <row r="127" spans="1:11" x14ac:dyDescent="0.3">
      <c r="A127" s="20">
        <v>2022</v>
      </c>
      <c r="B127" s="36">
        <v>44805</v>
      </c>
      <c r="C127" s="43">
        <v>34.837267717041925</v>
      </c>
      <c r="D127" s="39">
        <v>43.842220749122397</v>
      </c>
      <c r="E127" s="27">
        <v>-9.004953032080472</v>
      </c>
      <c r="F127" s="29">
        <v>-0.20539454612961705</v>
      </c>
      <c r="G127" s="41">
        <v>0</v>
      </c>
      <c r="H127" s="40">
        <v>34.042973516624102</v>
      </c>
      <c r="I127" s="29">
        <v>0.7942942004178235</v>
      </c>
      <c r="J127" s="29">
        <v>2.3332104054598846E-2</v>
      </c>
      <c r="K127" s="29">
        <v>0</v>
      </c>
    </row>
    <row r="128" spans="1:11" x14ac:dyDescent="0.3">
      <c r="A128" s="20">
        <v>2022</v>
      </c>
      <c r="B128" s="36">
        <v>44896</v>
      </c>
      <c r="C128" s="43">
        <v>33.228192892307945</v>
      </c>
      <c r="D128" s="39">
        <v>43.198848481914403</v>
      </c>
      <c r="E128" s="27">
        <v>-9.9706555896064586</v>
      </c>
      <c r="F128" s="29">
        <v>-0.23080836503734037</v>
      </c>
      <c r="G128" s="41">
        <v>0</v>
      </c>
      <c r="H128" s="40">
        <v>33.718259007324697</v>
      </c>
      <c r="I128" s="29">
        <v>-0.49006611501675224</v>
      </c>
      <c r="J128" s="29">
        <v>-1.4534146466764319E-2</v>
      </c>
      <c r="K128" s="29">
        <v>0</v>
      </c>
    </row>
    <row r="129" spans="1:11" x14ac:dyDescent="0.3">
      <c r="A129" s="20">
        <v>2023</v>
      </c>
      <c r="B129" s="36">
        <v>44986</v>
      </c>
      <c r="C129" s="43">
        <v>32.509268943378785</v>
      </c>
      <c r="D129" s="39">
        <v>42.537108265450598</v>
      </c>
      <c r="E129" s="27">
        <v>-10.027839322071813</v>
      </c>
      <c r="F129" s="29">
        <v>-0.23574332461655845</v>
      </c>
      <c r="G129" s="41">
        <v>0</v>
      </c>
      <c r="H129" s="40">
        <v>33.3035296699884</v>
      </c>
      <c r="I129" s="29">
        <v>-0.79426072660961466</v>
      </c>
      <c r="J129" s="29">
        <v>-2.3849145555444373E-2</v>
      </c>
      <c r="K129" s="29">
        <v>0</v>
      </c>
    </row>
    <row r="130" spans="1:11" x14ac:dyDescent="0.3">
      <c r="A130" s="20">
        <v>2023</v>
      </c>
      <c r="B130" s="36">
        <v>45078</v>
      </c>
      <c r="C130" s="43">
        <v>31.980254496025022</v>
      </c>
      <c r="D130" s="39">
        <v>41.8685191670397</v>
      </c>
      <c r="E130" s="27">
        <v>-9.888264671014678</v>
      </c>
      <c r="F130" s="29">
        <v>-0.23617421556191676</v>
      </c>
      <c r="G130" s="41">
        <v>0</v>
      </c>
      <c r="H130" s="40">
        <v>32.8481246186224</v>
      </c>
      <c r="I130" s="29">
        <v>-0.8678701225973775</v>
      </c>
      <c r="J130" s="29">
        <v>-2.6420690151222836E-2</v>
      </c>
      <c r="K130" s="29">
        <v>0</v>
      </c>
    </row>
    <row r="131" spans="1:11" x14ac:dyDescent="0.3">
      <c r="A131" s="20">
        <v>2023</v>
      </c>
      <c r="B131" s="36">
        <v>45170</v>
      </c>
      <c r="C131" s="43">
        <v>31.488278498668627</v>
      </c>
      <c r="D131" s="39">
        <v>41.1956498047929</v>
      </c>
      <c r="E131" s="27">
        <v>-9.7073713061242728</v>
      </c>
      <c r="F131" s="29">
        <v>-0.23564068905632052</v>
      </c>
      <c r="G131" s="41">
        <v>0</v>
      </c>
      <c r="H131" s="40">
        <v>32.365986720459702</v>
      </c>
      <c r="I131" s="29">
        <v>-0.87770822179107455</v>
      </c>
      <c r="J131" s="29">
        <v>-2.7118228446786241E-2</v>
      </c>
      <c r="K131" s="29">
        <v>0</v>
      </c>
    </row>
    <row r="132" spans="1:11" x14ac:dyDescent="0.3">
      <c r="A132" s="20">
        <v>2023</v>
      </c>
      <c r="B132" s="36">
        <v>45261</v>
      </c>
      <c r="C132" s="43">
        <v>30.616510661979568</v>
      </c>
      <c r="D132" s="39">
        <v>40.497730869981403</v>
      </c>
      <c r="E132" s="27">
        <v>-9.8812202080018352</v>
      </c>
      <c r="F132" s="29">
        <v>-0.24399441637176278</v>
      </c>
      <c r="G132" s="41">
        <v>0</v>
      </c>
      <c r="H132" s="40">
        <v>31.786086386862898</v>
      </c>
      <c r="I132" s="29">
        <v>-1.1695757248833303</v>
      </c>
      <c r="J132" s="29">
        <v>-3.679521003777031E-2</v>
      </c>
      <c r="K132" s="29">
        <v>0</v>
      </c>
    </row>
    <row r="133" spans="1:11" x14ac:dyDescent="0.3">
      <c r="A133" s="20">
        <v>2024</v>
      </c>
      <c r="B133" s="36">
        <v>45352</v>
      </c>
      <c r="C133" s="43">
        <v>30.171581256109814</v>
      </c>
      <c r="D133" s="39">
        <v>39.799628720969899</v>
      </c>
      <c r="E133" s="27">
        <v>-9.6280474648600851</v>
      </c>
      <c r="F133" s="29">
        <v>-0.2419129970372611</v>
      </c>
      <c r="G133" s="41">
        <v>0</v>
      </c>
      <c r="H133" s="40">
        <v>31.207111762808299</v>
      </c>
      <c r="I133" s="29">
        <v>-1.0355305066984855</v>
      </c>
      <c r="J133" s="29">
        <v>-3.3182516683027297E-2</v>
      </c>
      <c r="K133" s="29">
        <v>0</v>
      </c>
    </row>
    <row r="134" spans="1:11" x14ac:dyDescent="0.3">
      <c r="A134" s="20">
        <v>2024</v>
      </c>
      <c r="B134" s="36">
        <v>45444</v>
      </c>
      <c r="C134" s="43">
        <v>30.083165404851581</v>
      </c>
      <c r="D134" s="39">
        <v>39.121454765193697</v>
      </c>
      <c r="E134" s="27">
        <v>-9.0382893603421159</v>
      </c>
      <c r="F134" s="29">
        <v>-0.23103152514623426</v>
      </c>
      <c r="G134" s="41">
        <v>0</v>
      </c>
      <c r="H134" s="40">
        <v>30.703375780750999</v>
      </c>
      <c r="I134" s="29">
        <v>-0.62021037589941841</v>
      </c>
      <c r="J134" s="29">
        <v>-2.0200071168990141E-2</v>
      </c>
      <c r="K134" s="29">
        <v>0</v>
      </c>
    </row>
    <row r="135" spans="1:11" x14ac:dyDescent="0.3">
      <c r="A135" s="20">
        <v>2024</v>
      </c>
      <c r="B135" s="36">
        <v>45536</v>
      </c>
      <c r="C135" s="43">
        <v>29.969752324519295</v>
      </c>
      <c r="D135" s="39">
        <v>38.4614656021486</v>
      </c>
      <c r="E135" s="27">
        <v>-8.4917132776293052</v>
      </c>
      <c r="F135" s="29">
        <v>-0.22078496346106291</v>
      </c>
      <c r="G135" s="41">
        <v>0</v>
      </c>
      <c r="H135" s="40">
        <v>30.264056694544699</v>
      </c>
      <c r="I135" s="29">
        <v>-0.29430437002540444</v>
      </c>
      <c r="J135" s="29">
        <v>-9.724551238976975E-3</v>
      </c>
      <c r="K135" s="29">
        <v>0</v>
      </c>
    </row>
    <row r="136" spans="1:11" x14ac:dyDescent="0.3">
      <c r="A136" s="20">
        <v>2024</v>
      </c>
      <c r="B136" s="36">
        <v>45627</v>
      </c>
      <c r="C136" s="43">
        <v>30.023060051813399</v>
      </c>
      <c r="D136" s="39">
        <v>37.828598875641099</v>
      </c>
      <c r="E136" s="27">
        <v>-7.8055388238276997</v>
      </c>
      <c r="F136" s="29">
        <v>-0.206339622820498</v>
      </c>
      <c r="G136" s="41">
        <v>0</v>
      </c>
      <c r="H136" s="40">
        <v>29.9169588246145</v>
      </c>
      <c r="I136" s="29">
        <v>0.10610122719889858</v>
      </c>
      <c r="J136" s="29">
        <v>3.546524492041625E-3</v>
      </c>
      <c r="K136" s="29">
        <v>0</v>
      </c>
    </row>
    <row r="137" spans="1:11" x14ac:dyDescent="0.3">
      <c r="A137" s="20">
        <v>2025</v>
      </c>
      <c r="B137" s="36">
        <v>45717</v>
      </c>
      <c r="C137" s="43">
        <v>29.657663740639006</v>
      </c>
      <c r="D137" s="39">
        <v>37.199085297435303</v>
      </c>
      <c r="E137" s="27">
        <v>-7.5414215567962977</v>
      </c>
      <c r="F137" s="29">
        <v>-0.20273137085218174</v>
      </c>
      <c r="G137" s="41">
        <v>0</v>
      </c>
      <c r="H137" s="40">
        <v>29.568562018213701</v>
      </c>
      <c r="I137" s="29">
        <v>8.9101722425304786E-2</v>
      </c>
      <c r="J137" s="29">
        <v>3.013393832625999E-3</v>
      </c>
      <c r="K137" s="29">
        <v>0</v>
      </c>
    </row>
    <row r="138" spans="1:11" x14ac:dyDescent="0.3">
      <c r="A138" s="20">
        <v>2025</v>
      </c>
      <c r="B138" s="36">
        <v>45809</v>
      </c>
      <c r="C138" s="43">
        <v>30.17295340755841</v>
      </c>
      <c r="D138" s="39">
        <v>36.621765076246703</v>
      </c>
      <c r="E138" s="27">
        <v>-6.4488116686882933</v>
      </c>
      <c r="F138" s="29">
        <v>-0.17609232256451413</v>
      </c>
      <c r="G138" s="41">
        <v>0</v>
      </c>
      <c r="H138" s="40">
        <v>29.395374568971299</v>
      </c>
      <c r="I138" s="29">
        <v>0.77757883858711097</v>
      </c>
      <c r="J138" s="29">
        <v>2.6452421511508728E-2</v>
      </c>
      <c r="K138" s="29">
        <v>0</v>
      </c>
    </row>
    <row r="139" spans="1:11" x14ac:dyDescent="0.3">
      <c r="A139" s="20">
        <v>2025</v>
      </c>
      <c r="B139" s="36">
        <v>45901</v>
      </c>
      <c r="C139" s="43">
        <v>29.963448579754072</v>
      </c>
      <c r="D139" s="39">
        <v>36.055232887448</v>
      </c>
      <c r="E139" s="27">
        <v>-6.0917843076939278</v>
      </c>
      <c r="F139" s="29">
        <v>-0.16895700900644239</v>
      </c>
      <c r="G139" s="41">
        <v>0</v>
      </c>
      <c r="H139" s="40">
        <v>29.232285481693101</v>
      </c>
      <c r="I139" s="29">
        <v>0.73116309806097135</v>
      </c>
      <c r="J139" s="29">
        <v>2.5012176982154521E-2</v>
      </c>
      <c r="K139" s="29">
        <v>0</v>
      </c>
    </row>
    <row r="140" spans="1:11" x14ac:dyDescent="0.3">
      <c r="A140" s="20">
        <v>2025</v>
      </c>
      <c r="B140" s="36">
        <v>45992</v>
      </c>
      <c r="C140" s="43">
        <v>29.432889639138239</v>
      </c>
      <c r="D140" s="39">
        <v>35.481657020974701</v>
      </c>
      <c r="E140" s="27">
        <v>-6.0487673818364627</v>
      </c>
      <c r="F140" s="29">
        <v>-0.17047589908951499</v>
      </c>
      <c r="G140" s="41">
        <v>0</v>
      </c>
      <c r="H140" s="40">
        <v>29.0118414694252</v>
      </c>
      <c r="I140" s="29">
        <v>0.42104816971303904</v>
      </c>
      <c r="J140" s="29">
        <v>1.4512976370588904E-2</v>
      </c>
      <c r="K140" s="29">
        <v>0</v>
      </c>
    </row>
    <row r="141" spans="1:11" x14ac:dyDescent="0.3">
      <c r="G141" s="27"/>
      <c r="H141" s="27"/>
    </row>
    <row r="142" spans="1:11" x14ac:dyDescent="0.3">
      <c r="G142" s="27"/>
      <c r="H142" s="27"/>
    </row>
    <row r="143" spans="1:11" x14ac:dyDescent="0.3">
      <c r="G143" s="27"/>
      <c r="H143" s="27"/>
    </row>
    <row r="144" spans="1:11" x14ac:dyDescent="0.3">
      <c r="G144" s="27"/>
      <c r="H144" s="27"/>
    </row>
    <row r="145" spans="7:8" x14ac:dyDescent="0.3">
      <c r="G145" s="27"/>
      <c r="H145" s="27"/>
    </row>
    <row r="146" spans="7:8" x14ac:dyDescent="0.3">
      <c r="G146" s="27"/>
      <c r="H146" s="27"/>
    </row>
    <row r="147" spans="7:8" x14ac:dyDescent="0.3">
      <c r="G147" s="27"/>
      <c r="H147" s="27"/>
    </row>
    <row r="148" spans="7:8" x14ac:dyDescent="0.3">
      <c r="G148" s="27"/>
      <c r="H148" s="27"/>
    </row>
    <row r="149" spans="7:8" x14ac:dyDescent="0.3">
      <c r="G149" s="27"/>
      <c r="H149" s="27"/>
    </row>
    <row r="150" spans="7:8" x14ac:dyDescent="0.3">
      <c r="G150" s="27"/>
      <c r="H150" s="27"/>
    </row>
    <row r="151" spans="7:8" x14ac:dyDescent="0.3">
      <c r="G151" s="27"/>
      <c r="H151" s="27"/>
    </row>
    <row r="152" spans="7:8" x14ac:dyDescent="0.3">
      <c r="G152" s="27"/>
      <c r="H152" s="27"/>
    </row>
    <row r="153" spans="7:8" x14ac:dyDescent="0.3">
      <c r="G153" s="27"/>
      <c r="H153" s="27"/>
    </row>
    <row r="154" spans="7:8" x14ac:dyDescent="0.3">
      <c r="G154" s="27"/>
      <c r="H154" s="27"/>
    </row>
    <row r="155" spans="7:8" x14ac:dyDescent="0.3">
      <c r="G155" s="27"/>
      <c r="H155" s="27"/>
    </row>
    <row r="156" spans="7:8" x14ac:dyDescent="0.3">
      <c r="G156" s="27"/>
      <c r="H156" s="27"/>
    </row>
    <row r="157" spans="7:8" x14ac:dyDescent="0.3">
      <c r="G157" s="27"/>
      <c r="H157" s="27"/>
    </row>
    <row r="158" spans="7:8" x14ac:dyDescent="0.3">
      <c r="G158" s="27"/>
      <c r="H158" s="27"/>
    </row>
    <row r="159" spans="7:8" x14ac:dyDescent="0.3">
      <c r="G159" s="27"/>
      <c r="H159" s="27"/>
    </row>
    <row r="160" spans="7:8" x14ac:dyDescent="0.3">
      <c r="G160" s="27"/>
      <c r="H160" s="27"/>
    </row>
    <row r="161" spans="7:8" x14ac:dyDescent="0.3">
      <c r="G161" s="27"/>
      <c r="H161" s="27"/>
    </row>
    <row r="162" spans="7:8" x14ac:dyDescent="0.3">
      <c r="G162" s="27"/>
      <c r="H162" s="27"/>
    </row>
    <row r="163" spans="7:8" x14ac:dyDescent="0.3">
      <c r="G163" s="27"/>
      <c r="H163" s="27"/>
    </row>
    <row r="164" spans="7:8" x14ac:dyDescent="0.3">
      <c r="G164" s="27"/>
      <c r="H164" s="27"/>
    </row>
    <row r="165" spans="7:8" x14ac:dyDescent="0.3">
      <c r="G165" s="27"/>
      <c r="H165" s="27"/>
    </row>
    <row r="166" spans="7:8" x14ac:dyDescent="0.3">
      <c r="G166" s="27"/>
      <c r="H166" s="27"/>
    </row>
    <row r="167" spans="7:8" x14ac:dyDescent="0.3">
      <c r="G167" s="27"/>
      <c r="H167" s="27"/>
    </row>
    <row r="168" spans="7:8" x14ac:dyDescent="0.3">
      <c r="G168" s="27"/>
      <c r="H168" s="27"/>
    </row>
    <row r="169" spans="7:8" x14ac:dyDescent="0.3">
      <c r="G169" s="27"/>
      <c r="H169" s="27"/>
    </row>
    <row r="170" spans="7:8" x14ac:dyDescent="0.3">
      <c r="G170" s="27"/>
      <c r="H170" s="27"/>
    </row>
    <row r="171" spans="7:8" x14ac:dyDescent="0.3">
      <c r="G171" s="27"/>
      <c r="H171" s="27"/>
    </row>
    <row r="172" spans="7:8" x14ac:dyDescent="0.3">
      <c r="G172" s="27"/>
      <c r="H172" s="27"/>
    </row>
    <row r="173" spans="7:8" x14ac:dyDescent="0.3">
      <c r="G173" s="27"/>
      <c r="H173" s="27"/>
    </row>
    <row r="174" spans="7:8" x14ac:dyDescent="0.3">
      <c r="G174" s="27"/>
      <c r="H174" s="27"/>
    </row>
    <row r="175" spans="7:8" x14ac:dyDescent="0.3">
      <c r="G175" s="27"/>
      <c r="H175" s="27"/>
    </row>
    <row r="176" spans="7:8" x14ac:dyDescent="0.3">
      <c r="G176" s="27"/>
      <c r="H176" s="27"/>
    </row>
    <row r="177" spans="7:8" x14ac:dyDescent="0.3">
      <c r="G177" s="27"/>
      <c r="H177" s="27"/>
    </row>
    <row r="178" spans="7:8" x14ac:dyDescent="0.3">
      <c r="G178" s="27"/>
      <c r="H178" s="27"/>
    </row>
    <row r="179" spans="7:8" x14ac:dyDescent="0.3">
      <c r="G179" s="27"/>
      <c r="H179" s="27"/>
    </row>
    <row r="180" spans="7:8" x14ac:dyDescent="0.3">
      <c r="G180" s="27"/>
      <c r="H180" s="27"/>
    </row>
    <row r="181" spans="7:8" x14ac:dyDescent="0.3">
      <c r="G181" s="27"/>
      <c r="H181" s="27"/>
    </row>
    <row r="182" spans="7:8" x14ac:dyDescent="0.3">
      <c r="G182" s="27"/>
      <c r="H182" s="27"/>
    </row>
    <row r="183" spans="7:8" x14ac:dyDescent="0.3">
      <c r="G183" s="27"/>
      <c r="H183" s="27"/>
    </row>
    <row r="184" spans="7:8" x14ac:dyDescent="0.3">
      <c r="G184" s="27"/>
      <c r="H184" s="27"/>
    </row>
    <row r="185" spans="7:8" x14ac:dyDescent="0.3">
      <c r="G185" s="27"/>
      <c r="H185" s="27"/>
    </row>
    <row r="186" spans="7:8" x14ac:dyDescent="0.3">
      <c r="G186" s="27"/>
      <c r="H186" s="27"/>
    </row>
    <row r="187" spans="7:8" x14ac:dyDescent="0.3">
      <c r="G187" s="27"/>
      <c r="H187" s="27"/>
    </row>
    <row r="188" spans="7:8" x14ac:dyDescent="0.3">
      <c r="G188" s="27"/>
      <c r="H188" s="27"/>
    </row>
    <row r="189" spans="7:8" x14ac:dyDescent="0.3">
      <c r="G189" s="27"/>
      <c r="H189" s="27"/>
    </row>
    <row r="190" spans="7:8" x14ac:dyDescent="0.3">
      <c r="G190" s="27"/>
      <c r="H190" s="27"/>
    </row>
    <row r="191" spans="7:8" x14ac:dyDescent="0.3">
      <c r="G191" s="27"/>
      <c r="H191" s="27"/>
    </row>
    <row r="192" spans="7:8" x14ac:dyDescent="0.3">
      <c r="G192" s="27"/>
      <c r="H192" s="27"/>
    </row>
    <row r="193" spans="7:8" x14ac:dyDescent="0.3">
      <c r="G193" s="27"/>
      <c r="H193" s="27"/>
    </row>
    <row r="194" spans="7:8" x14ac:dyDescent="0.3">
      <c r="G194" s="27"/>
      <c r="H194" s="27"/>
    </row>
    <row r="195" spans="7:8" x14ac:dyDescent="0.3">
      <c r="G195" s="27"/>
      <c r="H195" s="27"/>
    </row>
    <row r="196" spans="7:8" x14ac:dyDescent="0.3">
      <c r="G196" s="27"/>
      <c r="H196" s="27"/>
    </row>
    <row r="197" spans="7:8" x14ac:dyDescent="0.3">
      <c r="G197" s="27"/>
      <c r="H197" s="27"/>
    </row>
    <row r="198" spans="7:8" x14ac:dyDescent="0.3">
      <c r="G198" s="27"/>
      <c r="H198" s="27"/>
    </row>
    <row r="199" spans="7:8" x14ac:dyDescent="0.3">
      <c r="G199" s="27"/>
      <c r="H199" s="27"/>
    </row>
    <row r="200" spans="7:8" x14ac:dyDescent="0.3">
      <c r="G200" s="27"/>
      <c r="H200" s="27"/>
    </row>
    <row r="201" spans="7:8" x14ac:dyDescent="0.3">
      <c r="G201" s="27"/>
      <c r="H201" s="27"/>
    </row>
    <row r="202" spans="7:8" x14ac:dyDescent="0.3">
      <c r="G202" s="27"/>
      <c r="H202" s="27"/>
    </row>
    <row r="203" spans="7:8" x14ac:dyDescent="0.3">
      <c r="G203" s="27"/>
      <c r="H203" s="27"/>
    </row>
    <row r="204" spans="7:8" x14ac:dyDescent="0.3">
      <c r="G204" s="27"/>
      <c r="H204" s="27"/>
    </row>
    <row r="205" spans="7:8" x14ac:dyDescent="0.3">
      <c r="G205" s="27"/>
      <c r="H205" s="27"/>
    </row>
    <row r="206" spans="7:8" x14ac:dyDescent="0.3">
      <c r="G206" s="27"/>
      <c r="H206" s="27"/>
    </row>
    <row r="207" spans="7:8" x14ac:dyDescent="0.3">
      <c r="G207" s="27"/>
      <c r="H207" s="27"/>
    </row>
    <row r="208" spans="7:8" x14ac:dyDescent="0.3">
      <c r="G208" s="27"/>
      <c r="H208" s="27"/>
    </row>
    <row r="209" spans="7:8" x14ac:dyDescent="0.3">
      <c r="G209" s="27"/>
      <c r="H209" s="27"/>
    </row>
    <row r="210" spans="7:8" x14ac:dyDescent="0.3">
      <c r="G210" s="27"/>
      <c r="H210" s="27"/>
    </row>
    <row r="211" spans="7:8" x14ac:dyDescent="0.3">
      <c r="G211" s="27"/>
      <c r="H211" s="27"/>
    </row>
    <row r="212" spans="7:8" x14ac:dyDescent="0.3">
      <c r="G212" s="27"/>
      <c r="H212" s="27"/>
    </row>
    <row r="213" spans="7:8" x14ac:dyDescent="0.3">
      <c r="G213" s="27"/>
      <c r="H213" s="27"/>
    </row>
    <row r="214" spans="7:8" x14ac:dyDescent="0.3">
      <c r="G214" s="27"/>
      <c r="H214" s="27"/>
    </row>
    <row r="215" spans="7:8" x14ac:dyDescent="0.3">
      <c r="G215" s="27"/>
      <c r="H215" s="27"/>
    </row>
    <row r="216" spans="7:8" x14ac:dyDescent="0.3">
      <c r="G216" s="27"/>
      <c r="H216" s="27"/>
    </row>
    <row r="217" spans="7:8" x14ac:dyDescent="0.3">
      <c r="G217" s="27"/>
      <c r="H217" s="27"/>
    </row>
    <row r="218" spans="7:8" x14ac:dyDescent="0.3">
      <c r="G218" s="27"/>
      <c r="H218" s="27"/>
    </row>
    <row r="219" spans="7:8" x14ac:dyDescent="0.3">
      <c r="G219" s="27"/>
      <c r="H219" s="27"/>
    </row>
    <row r="220" spans="7:8" x14ac:dyDescent="0.3">
      <c r="G220" s="27"/>
      <c r="H220" s="27"/>
    </row>
    <row r="221" spans="7:8" x14ac:dyDescent="0.3">
      <c r="G221" s="27"/>
      <c r="H221" s="27"/>
    </row>
    <row r="222" spans="7:8" x14ac:dyDescent="0.3">
      <c r="G222" s="27"/>
      <c r="H222" s="27"/>
    </row>
    <row r="223" spans="7:8" x14ac:dyDescent="0.3">
      <c r="G223" s="27"/>
      <c r="H223" s="27"/>
    </row>
    <row r="224" spans="7:8" x14ac:dyDescent="0.3">
      <c r="G224" s="27"/>
      <c r="H224" s="27"/>
    </row>
    <row r="225" spans="7:8" x14ac:dyDescent="0.3">
      <c r="G225" s="27"/>
      <c r="H225" s="27"/>
    </row>
    <row r="226" spans="7:8" x14ac:dyDescent="0.3">
      <c r="G226" s="27"/>
      <c r="H226" s="27"/>
    </row>
    <row r="227" spans="7:8" x14ac:dyDescent="0.3">
      <c r="G227" s="27"/>
      <c r="H227" s="27"/>
    </row>
    <row r="228" spans="7:8" x14ac:dyDescent="0.3">
      <c r="G228" s="27"/>
      <c r="H228" s="27"/>
    </row>
    <row r="229" spans="7:8" x14ac:dyDescent="0.3">
      <c r="G229" s="27"/>
      <c r="H229" s="27"/>
    </row>
    <row r="230" spans="7:8" x14ac:dyDescent="0.3">
      <c r="G230" s="27"/>
      <c r="H230" s="27"/>
    </row>
    <row r="231" spans="7:8" x14ac:dyDescent="0.3">
      <c r="G231" s="27"/>
      <c r="H231" s="27"/>
    </row>
    <row r="232" spans="7:8" x14ac:dyDescent="0.3">
      <c r="G232" s="27"/>
      <c r="H232" s="27"/>
    </row>
    <row r="233" spans="7:8" x14ac:dyDescent="0.3">
      <c r="G233" s="27"/>
      <c r="H233" s="27"/>
    </row>
    <row r="234" spans="7:8" x14ac:dyDescent="0.3">
      <c r="G234" s="27"/>
      <c r="H234" s="27"/>
    </row>
    <row r="235" spans="7:8" x14ac:dyDescent="0.3">
      <c r="G235" s="27"/>
      <c r="H235" s="27"/>
    </row>
    <row r="236" spans="7:8" x14ac:dyDescent="0.3">
      <c r="G236" s="27"/>
      <c r="H236" s="27"/>
    </row>
    <row r="237" spans="7:8" x14ac:dyDescent="0.3">
      <c r="G237" s="27"/>
      <c r="H237" s="27"/>
    </row>
    <row r="238" spans="7:8" x14ac:dyDescent="0.3">
      <c r="G238" s="27"/>
      <c r="H238" s="27"/>
    </row>
    <row r="239" spans="7:8" x14ac:dyDescent="0.3">
      <c r="G239" s="27"/>
      <c r="H239" s="27"/>
    </row>
    <row r="240" spans="7:8" x14ac:dyDescent="0.3">
      <c r="G240" s="27"/>
      <c r="H240" s="27"/>
    </row>
    <row r="241" spans="7:8" x14ac:dyDescent="0.3">
      <c r="G241" s="27"/>
      <c r="H241" s="27"/>
    </row>
    <row r="242" spans="7:8" x14ac:dyDescent="0.3">
      <c r="G242" s="27"/>
      <c r="H242" s="27"/>
    </row>
    <row r="243" spans="7:8" x14ac:dyDescent="0.3">
      <c r="G243" s="27"/>
      <c r="H243" s="27"/>
    </row>
    <row r="244" spans="7:8" x14ac:dyDescent="0.3">
      <c r="G244" s="27"/>
      <c r="H244" s="27"/>
    </row>
    <row r="245" spans="7:8" x14ac:dyDescent="0.3">
      <c r="G245" s="27"/>
      <c r="H245" s="27"/>
    </row>
    <row r="246" spans="7:8" x14ac:dyDescent="0.3">
      <c r="G246" s="27"/>
      <c r="H246" s="27"/>
    </row>
    <row r="247" spans="7:8" x14ac:dyDescent="0.3">
      <c r="G247" s="27"/>
      <c r="H247" s="27"/>
    </row>
    <row r="248" spans="7:8" x14ac:dyDescent="0.3">
      <c r="G248" s="27"/>
      <c r="H248" s="27"/>
    </row>
    <row r="249" spans="7:8" x14ac:dyDescent="0.3">
      <c r="G249" s="27"/>
      <c r="H249" s="27"/>
    </row>
    <row r="250" spans="7:8" x14ac:dyDescent="0.3">
      <c r="G250" s="27"/>
      <c r="H250" s="27"/>
    </row>
    <row r="251" spans="7:8" x14ac:dyDescent="0.3">
      <c r="G251" s="27"/>
      <c r="H251" s="27"/>
    </row>
    <row r="252" spans="7:8" x14ac:dyDescent="0.3">
      <c r="G252" s="27"/>
      <c r="H252" s="27"/>
    </row>
    <row r="253" spans="7:8" x14ac:dyDescent="0.3">
      <c r="G253" s="27"/>
      <c r="H253" s="27"/>
    </row>
    <row r="254" spans="7:8" x14ac:dyDescent="0.3">
      <c r="G254" s="27"/>
      <c r="H254" s="27"/>
    </row>
    <row r="255" spans="7:8" x14ac:dyDescent="0.3">
      <c r="G255" s="27"/>
      <c r="H255" s="27"/>
    </row>
    <row r="256" spans="7:8" x14ac:dyDescent="0.3">
      <c r="G256" s="27"/>
      <c r="H256" s="27"/>
    </row>
    <row r="257" spans="7:8" x14ac:dyDescent="0.3">
      <c r="G257" s="27"/>
      <c r="H257" s="27"/>
    </row>
    <row r="258" spans="7:8" x14ac:dyDescent="0.3">
      <c r="G258" s="27"/>
      <c r="H258" s="27"/>
    </row>
    <row r="259" spans="7:8" x14ac:dyDescent="0.3">
      <c r="G259" s="27"/>
      <c r="H259" s="27"/>
    </row>
    <row r="260" spans="7:8" x14ac:dyDescent="0.3">
      <c r="G260" s="27"/>
      <c r="H260" s="27"/>
    </row>
    <row r="261" spans="7:8" x14ac:dyDescent="0.3">
      <c r="G261" s="27"/>
      <c r="H261" s="27"/>
    </row>
    <row r="262" spans="7:8" x14ac:dyDescent="0.3">
      <c r="G262" s="27"/>
      <c r="H262" s="27"/>
    </row>
    <row r="263" spans="7:8" x14ac:dyDescent="0.3">
      <c r="G263" s="27"/>
      <c r="H263" s="27"/>
    </row>
    <row r="264" spans="7:8" x14ac:dyDescent="0.3">
      <c r="G264" s="27"/>
      <c r="H264" s="27"/>
    </row>
    <row r="265" spans="7:8" x14ac:dyDescent="0.3">
      <c r="G265" s="27"/>
      <c r="H265" s="27"/>
    </row>
    <row r="266" spans="7:8" x14ac:dyDescent="0.3">
      <c r="G266" s="27"/>
      <c r="H266" s="27"/>
    </row>
    <row r="267" spans="7:8" x14ac:dyDescent="0.3">
      <c r="G267" s="27"/>
      <c r="H267" s="27"/>
    </row>
    <row r="268" spans="7:8" x14ac:dyDescent="0.3">
      <c r="G268" s="27"/>
      <c r="H268" s="27"/>
    </row>
    <row r="269" spans="7:8" x14ac:dyDescent="0.3">
      <c r="G269" s="27"/>
      <c r="H269" s="27"/>
    </row>
    <row r="270" spans="7:8" x14ac:dyDescent="0.3">
      <c r="G270" s="27"/>
      <c r="H270" s="27"/>
    </row>
    <row r="271" spans="7:8" x14ac:dyDescent="0.3">
      <c r="G271" s="27"/>
      <c r="H271" s="27"/>
    </row>
    <row r="272" spans="7:8" x14ac:dyDescent="0.3">
      <c r="G272" s="27"/>
      <c r="H272" s="27"/>
    </row>
    <row r="273" spans="7:8" x14ac:dyDescent="0.3">
      <c r="G273" s="27"/>
      <c r="H273" s="27"/>
    </row>
    <row r="274" spans="7:8" x14ac:dyDescent="0.3">
      <c r="G274" s="27"/>
      <c r="H274" s="27"/>
    </row>
    <row r="275" spans="7:8" x14ac:dyDescent="0.3">
      <c r="G275" s="27"/>
      <c r="H275" s="27"/>
    </row>
    <row r="276" spans="7:8" x14ac:dyDescent="0.3">
      <c r="G276" s="27"/>
      <c r="H276" s="27"/>
    </row>
    <row r="277" spans="7:8" x14ac:dyDescent="0.3">
      <c r="G277" s="27"/>
      <c r="H277" s="27"/>
    </row>
    <row r="278" spans="7:8" x14ac:dyDescent="0.3">
      <c r="G278" s="27"/>
      <c r="H278" s="27"/>
    </row>
    <row r="279" spans="7:8" x14ac:dyDescent="0.3">
      <c r="G279" s="27"/>
      <c r="H279" s="27"/>
    </row>
    <row r="280" spans="7:8" x14ac:dyDescent="0.3">
      <c r="G280" s="27"/>
      <c r="H280" s="27"/>
    </row>
    <row r="281" spans="7:8" x14ac:dyDescent="0.3">
      <c r="G281" s="27"/>
      <c r="H281" s="27"/>
    </row>
    <row r="282" spans="7:8" x14ac:dyDescent="0.3">
      <c r="G282" s="27"/>
      <c r="H282" s="27"/>
    </row>
    <row r="283" spans="7:8" x14ac:dyDescent="0.3">
      <c r="G283" s="27"/>
      <c r="H283" s="27"/>
    </row>
    <row r="284" spans="7:8" x14ac:dyDescent="0.3">
      <c r="G284" s="27"/>
      <c r="H284" s="27"/>
    </row>
    <row r="285" spans="7:8" x14ac:dyDescent="0.3">
      <c r="G285" s="27"/>
      <c r="H285" s="27"/>
    </row>
    <row r="286" spans="7:8" x14ac:dyDescent="0.3">
      <c r="G286" s="27"/>
      <c r="H286" s="27"/>
    </row>
    <row r="287" spans="7:8" x14ac:dyDescent="0.3">
      <c r="G287" s="27"/>
      <c r="H287" s="27"/>
    </row>
    <row r="288" spans="7:8" x14ac:dyDescent="0.3">
      <c r="G288" s="27"/>
      <c r="H288" s="27"/>
    </row>
    <row r="289" spans="7:8" x14ac:dyDescent="0.3">
      <c r="G289" s="27"/>
      <c r="H289" s="27"/>
    </row>
    <row r="290" spans="7:8" x14ac:dyDescent="0.3">
      <c r="G290" s="27"/>
      <c r="H290" s="27"/>
    </row>
    <row r="291" spans="7:8" x14ac:dyDescent="0.3">
      <c r="G291" s="27"/>
      <c r="H291" s="27"/>
    </row>
    <row r="292" spans="7:8" x14ac:dyDescent="0.3">
      <c r="G292" s="27"/>
      <c r="H292" s="27"/>
    </row>
    <row r="293" spans="7:8" x14ac:dyDescent="0.3">
      <c r="G293" s="27"/>
      <c r="H293" s="27"/>
    </row>
    <row r="294" spans="7:8" x14ac:dyDescent="0.3">
      <c r="G294" s="27"/>
      <c r="H294" s="27"/>
    </row>
    <row r="295" spans="7:8" x14ac:dyDescent="0.3">
      <c r="G295" s="27"/>
      <c r="H295" s="27"/>
    </row>
    <row r="296" spans="7:8" x14ac:dyDescent="0.3">
      <c r="G296" s="27"/>
      <c r="H296" s="27"/>
    </row>
    <row r="297" spans="7:8" x14ac:dyDescent="0.3">
      <c r="G297" s="27"/>
      <c r="H297" s="27"/>
    </row>
    <row r="298" spans="7:8" x14ac:dyDescent="0.3">
      <c r="G298" s="27"/>
      <c r="H298" s="27"/>
    </row>
    <row r="299" spans="7:8" x14ac:dyDescent="0.3">
      <c r="G299" s="27"/>
      <c r="H299" s="27"/>
    </row>
    <row r="300" spans="7:8" x14ac:dyDescent="0.3">
      <c r="G300" s="27"/>
      <c r="H300" s="27"/>
    </row>
    <row r="301" spans="7:8" x14ac:dyDescent="0.3">
      <c r="G301" s="27"/>
      <c r="H301" s="27"/>
    </row>
    <row r="302" spans="7:8" x14ac:dyDescent="0.3">
      <c r="G302" s="27"/>
      <c r="H302" s="27"/>
    </row>
    <row r="303" spans="7:8" x14ac:dyDescent="0.3">
      <c r="G303" s="27"/>
      <c r="H303" s="27"/>
    </row>
    <row r="304" spans="7:8" x14ac:dyDescent="0.3">
      <c r="G304" s="27"/>
      <c r="H304" s="27"/>
    </row>
    <row r="305" spans="7:8" x14ac:dyDescent="0.3">
      <c r="G305" s="27"/>
      <c r="H305" s="27"/>
    </row>
    <row r="306" spans="7:8" x14ac:dyDescent="0.3">
      <c r="G306" s="27"/>
      <c r="H306" s="27"/>
    </row>
    <row r="307" spans="7:8" x14ac:dyDescent="0.3">
      <c r="G307" s="27"/>
      <c r="H307" s="27"/>
    </row>
    <row r="308" spans="7:8" x14ac:dyDescent="0.3">
      <c r="G308" s="27"/>
      <c r="H308" s="27"/>
    </row>
    <row r="309" spans="7:8" x14ac:dyDescent="0.3">
      <c r="G309" s="27"/>
      <c r="H309" s="27"/>
    </row>
    <row r="310" spans="7:8" x14ac:dyDescent="0.3">
      <c r="G310" s="27"/>
      <c r="H310" s="27"/>
    </row>
    <row r="311" spans="7:8" x14ac:dyDescent="0.3">
      <c r="G311" s="27"/>
      <c r="H311" s="27"/>
    </row>
    <row r="312" spans="7:8" x14ac:dyDescent="0.3">
      <c r="G312" s="27"/>
      <c r="H312" s="27"/>
    </row>
    <row r="313" spans="7:8" x14ac:dyDescent="0.3">
      <c r="G313" s="27"/>
      <c r="H313" s="27"/>
    </row>
    <row r="314" spans="7:8" x14ac:dyDescent="0.3">
      <c r="G314" s="27"/>
      <c r="H314" s="27"/>
    </row>
    <row r="315" spans="7:8" x14ac:dyDescent="0.3">
      <c r="G315" s="27"/>
      <c r="H315" s="27"/>
    </row>
    <row r="316" spans="7:8" x14ac:dyDescent="0.3">
      <c r="G316" s="27"/>
      <c r="H316" s="27"/>
    </row>
    <row r="317" spans="7:8" x14ac:dyDescent="0.3">
      <c r="G317" s="27"/>
      <c r="H317" s="27"/>
    </row>
    <row r="318" spans="7:8" x14ac:dyDescent="0.3">
      <c r="G318" s="27"/>
      <c r="H318" s="27"/>
    </row>
    <row r="319" spans="7:8" x14ac:dyDescent="0.3">
      <c r="G319" s="27"/>
      <c r="H319" s="27"/>
    </row>
    <row r="320" spans="7:8" x14ac:dyDescent="0.3">
      <c r="G320" s="27"/>
      <c r="H320" s="27"/>
    </row>
    <row r="321" spans="7:8" x14ac:dyDescent="0.3">
      <c r="G321" s="27"/>
      <c r="H321" s="27"/>
    </row>
    <row r="322" spans="7:8" x14ac:dyDescent="0.3">
      <c r="G322" s="27"/>
      <c r="H322" s="27"/>
    </row>
    <row r="323" spans="7:8" x14ac:dyDescent="0.3">
      <c r="G323" s="27"/>
      <c r="H323" s="27"/>
    </row>
    <row r="324" spans="7:8" x14ac:dyDescent="0.3">
      <c r="G324" s="27"/>
      <c r="H324" s="27"/>
    </row>
    <row r="325" spans="7:8" x14ac:dyDescent="0.3">
      <c r="G325" s="27"/>
      <c r="H325" s="27"/>
    </row>
    <row r="326" spans="7:8" x14ac:dyDescent="0.3">
      <c r="G326" s="27"/>
      <c r="H326" s="27"/>
    </row>
    <row r="327" spans="7:8" x14ac:dyDescent="0.3">
      <c r="G327" s="27"/>
      <c r="H327" s="27"/>
    </row>
    <row r="328" spans="7:8" x14ac:dyDescent="0.3">
      <c r="G328" s="27"/>
      <c r="H328" s="27"/>
    </row>
    <row r="329" spans="7:8" x14ac:dyDescent="0.3">
      <c r="G329" s="27"/>
      <c r="H329" s="27"/>
    </row>
    <row r="330" spans="7:8" x14ac:dyDescent="0.3">
      <c r="G330" s="27"/>
      <c r="H330" s="27"/>
    </row>
    <row r="331" spans="7:8" x14ac:dyDescent="0.3">
      <c r="G331" s="27"/>
      <c r="H331" s="27"/>
    </row>
    <row r="332" spans="7:8" x14ac:dyDescent="0.3">
      <c r="G332" s="27"/>
      <c r="H332" s="27"/>
    </row>
    <row r="333" spans="7:8" x14ac:dyDescent="0.3">
      <c r="G333" s="27"/>
      <c r="H333" s="27"/>
    </row>
    <row r="334" spans="7:8" x14ac:dyDescent="0.3">
      <c r="G334" s="27"/>
      <c r="H334" s="27"/>
    </row>
    <row r="335" spans="7:8" x14ac:dyDescent="0.3">
      <c r="G335" s="27"/>
      <c r="H335" s="27"/>
    </row>
    <row r="336" spans="7:8" x14ac:dyDescent="0.3">
      <c r="G336" s="27"/>
      <c r="H336" s="27"/>
    </row>
    <row r="337" spans="7:8" x14ac:dyDescent="0.3">
      <c r="G337" s="27"/>
      <c r="H337" s="27"/>
    </row>
    <row r="338" spans="7:8" x14ac:dyDescent="0.3">
      <c r="G338" s="27"/>
      <c r="H338" s="27"/>
    </row>
    <row r="339" spans="7:8" x14ac:dyDescent="0.3">
      <c r="G339" s="27"/>
      <c r="H339" s="27"/>
    </row>
    <row r="340" spans="7:8" x14ac:dyDescent="0.3">
      <c r="G340" s="27"/>
      <c r="H340" s="27"/>
    </row>
    <row r="341" spans="7:8" x14ac:dyDescent="0.3">
      <c r="G341" s="27"/>
      <c r="H341" s="27"/>
    </row>
    <row r="342" spans="7:8" x14ac:dyDescent="0.3">
      <c r="G342" s="27"/>
      <c r="H342" s="27"/>
    </row>
    <row r="343" spans="7:8" x14ac:dyDescent="0.3">
      <c r="G343" s="27"/>
      <c r="H343" s="27"/>
    </row>
    <row r="344" spans="7:8" x14ac:dyDescent="0.3">
      <c r="G344" s="27"/>
      <c r="H344" s="27"/>
    </row>
    <row r="345" spans="7:8" x14ac:dyDescent="0.3">
      <c r="G345" s="27"/>
      <c r="H345" s="27"/>
    </row>
    <row r="346" spans="7:8" x14ac:dyDescent="0.3">
      <c r="G346" s="27"/>
      <c r="H346" s="27"/>
    </row>
    <row r="347" spans="7:8" x14ac:dyDescent="0.3">
      <c r="G347" s="27"/>
      <c r="H347" s="27"/>
    </row>
    <row r="348" spans="7:8" x14ac:dyDescent="0.3">
      <c r="G348" s="27"/>
      <c r="H348" s="27"/>
    </row>
    <row r="349" spans="7:8" x14ac:dyDescent="0.3">
      <c r="G349" s="27"/>
      <c r="H349" s="27"/>
    </row>
    <row r="350" spans="7:8" x14ac:dyDescent="0.3">
      <c r="G350" s="27"/>
      <c r="H350" s="27"/>
    </row>
    <row r="351" spans="7:8" x14ac:dyDescent="0.3">
      <c r="G351" s="27"/>
      <c r="H351" s="27"/>
    </row>
    <row r="352" spans="7:8" x14ac:dyDescent="0.3">
      <c r="G352" s="27"/>
      <c r="H352" s="27"/>
    </row>
    <row r="353" spans="7:8" x14ac:dyDescent="0.3">
      <c r="G353" s="27"/>
      <c r="H353" s="27"/>
    </row>
    <row r="354" spans="7:8" x14ac:dyDescent="0.3">
      <c r="G354" s="27"/>
      <c r="H354" s="27"/>
    </row>
    <row r="355" spans="7:8" x14ac:dyDescent="0.3">
      <c r="G355" s="27"/>
      <c r="H355" s="27"/>
    </row>
    <row r="356" spans="7:8" x14ac:dyDescent="0.3">
      <c r="G356" s="27"/>
      <c r="H356" s="27"/>
    </row>
    <row r="357" spans="7:8" x14ac:dyDescent="0.3">
      <c r="G357" s="27"/>
      <c r="H357" s="27"/>
    </row>
    <row r="358" spans="7:8" x14ac:dyDescent="0.3">
      <c r="G358" s="27"/>
      <c r="H358" s="27"/>
    </row>
    <row r="359" spans="7:8" x14ac:dyDescent="0.3">
      <c r="G359" s="27"/>
      <c r="H359" s="27"/>
    </row>
    <row r="360" spans="7:8" x14ac:dyDescent="0.3">
      <c r="G360" s="27"/>
      <c r="H360" s="27"/>
    </row>
    <row r="361" spans="7:8" x14ac:dyDescent="0.3">
      <c r="G361" s="27"/>
      <c r="H361" s="27"/>
    </row>
    <row r="362" spans="7:8" x14ac:dyDescent="0.3">
      <c r="G362" s="27"/>
      <c r="H362" s="27"/>
    </row>
    <row r="363" spans="7:8" x14ac:dyDescent="0.3">
      <c r="G363" s="27"/>
      <c r="H363" s="27"/>
    </row>
    <row r="364" spans="7:8" x14ac:dyDescent="0.3">
      <c r="G364" s="27"/>
      <c r="H364" s="27"/>
    </row>
    <row r="365" spans="7:8" x14ac:dyDescent="0.3">
      <c r="G365" s="27"/>
      <c r="H365" s="27"/>
    </row>
    <row r="366" spans="7:8" x14ac:dyDescent="0.3">
      <c r="G366" s="27"/>
      <c r="H366" s="27"/>
    </row>
    <row r="367" spans="7:8" x14ac:dyDescent="0.3">
      <c r="G367" s="27"/>
      <c r="H367" s="27"/>
    </row>
    <row r="368" spans="7:8" x14ac:dyDescent="0.3">
      <c r="G368" s="27"/>
      <c r="H368" s="27"/>
    </row>
    <row r="369" spans="7:8" x14ac:dyDescent="0.3">
      <c r="G369" s="27"/>
      <c r="H369" s="27"/>
    </row>
    <row r="370" spans="7:8" x14ac:dyDescent="0.3">
      <c r="G370" s="27"/>
      <c r="H370" s="27"/>
    </row>
    <row r="371" spans="7:8" x14ac:dyDescent="0.3">
      <c r="G371" s="27"/>
      <c r="H371" s="27"/>
    </row>
    <row r="372" spans="7:8" x14ac:dyDescent="0.3">
      <c r="G372" s="27"/>
      <c r="H372" s="27"/>
    </row>
    <row r="373" spans="7:8" x14ac:dyDescent="0.3">
      <c r="G373" s="27"/>
      <c r="H373" s="27"/>
    </row>
    <row r="374" spans="7:8" x14ac:dyDescent="0.3">
      <c r="G374" s="27"/>
      <c r="H374" s="27"/>
    </row>
    <row r="375" spans="7:8" x14ac:dyDescent="0.3">
      <c r="G375" s="27"/>
      <c r="H375" s="27"/>
    </row>
    <row r="376" spans="7:8" x14ac:dyDescent="0.3">
      <c r="G376" s="27"/>
      <c r="H376" s="27"/>
    </row>
    <row r="377" spans="7:8" x14ac:dyDescent="0.3">
      <c r="G377" s="27"/>
      <c r="H377" s="27"/>
    </row>
    <row r="378" spans="7:8" x14ac:dyDescent="0.3">
      <c r="G378" s="27"/>
      <c r="H378" s="27"/>
    </row>
    <row r="379" spans="7:8" x14ac:dyDescent="0.3">
      <c r="G379" s="27"/>
      <c r="H379" s="27"/>
    </row>
    <row r="380" spans="7:8" x14ac:dyDescent="0.3">
      <c r="G380" s="27"/>
      <c r="H380" s="27"/>
    </row>
    <row r="381" spans="7:8" x14ac:dyDescent="0.3">
      <c r="G381" s="27"/>
      <c r="H381" s="27"/>
    </row>
    <row r="382" spans="7:8" x14ac:dyDescent="0.3">
      <c r="G382" s="27"/>
      <c r="H382" s="27"/>
    </row>
    <row r="383" spans="7:8" x14ac:dyDescent="0.3">
      <c r="G383" s="27"/>
      <c r="H383" s="27"/>
    </row>
    <row r="384" spans="7:8" x14ac:dyDescent="0.3">
      <c r="G384" s="27"/>
      <c r="H384" s="27"/>
    </row>
    <row r="385" spans="7:8" x14ac:dyDescent="0.3">
      <c r="G385" s="27"/>
      <c r="H385" s="27"/>
    </row>
    <row r="386" spans="7:8" x14ac:dyDescent="0.3">
      <c r="G386" s="27"/>
      <c r="H386" s="27"/>
    </row>
    <row r="387" spans="7:8" x14ac:dyDescent="0.3">
      <c r="G387" s="27"/>
      <c r="H387" s="27"/>
    </row>
    <row r="388" spans="7:8" x14ac:dyDescent="0.3">
      <c r="G388" s="27"/>
      <c r="H388" s="27"/>
    </row>
    <row r="389" spans="7:8" x14ac:dyDescent="0.3">
      <c r="G389" s="27"/>
      <c r="H389" s="27"/>
    </row>
    <row r="390" spans="7:8" x14ac:dyDescent="0.3">
      <c r="G390" s="27"/>
      <c r="H390" s="27"/>
    </row>
    <row r="391" spans="7:8" x14ac:dyDescent="0.3">
      <c r="G391" s="27"/>
      <c r="H391" s="27"/>
    </row>
    <row r="392" spans="7:8" x14ac:dyDescent="0.3">
      <c r="G392" s="27"/>
      <c r="H392" s="27"/>
    </row>
    <row r="393" spans="7:8" x14ac:dyDescent="0.3">
      <c r="G393" s="27"/>
      <c r="H393" s="27"/>
    </row>
    <row r="394" spans="7:8" x14ac:dyDescent="0.3">
      <c r="G394" s="27"/>
      <c r="H394" s="27"/>
    </row>
    <row r="395" spans="7:8" x14ac:dyDescent="0.3">
      <c r="G395" s="27"/>
      <c r="H395" s="27"/>
    </row>
    <row r="396" spans="7:8" x14ac:dyDescent="0.3">
      <c r="G396" s="27"/>
      <c r="H396" s="27"/>
    </row>
    <row r="397" spans="7:8" x14ac:dyDescent="0.3">
      <c r="G397" s="27"/>
      <c r="H397" s="27"/>
    </row>
    <row r="398" spans="7:8" x14ac:dyDescent="0.3">
      <c r="G398" s="27"/>
      <c r="H398" s="27"/>
    </row>
    <row r="399" spans="7:8" x14ac:dyDescent="0.3">
      <c r="G399" s="27"/>
      <c r="H399" s="27"/>
    </row>
    <row r="400" spans="7:8" x14ac:dyDescent="0.3">
      <c r="G400" s="27"/>
      <c r="H400" s="27"/>
    </row>
    <row r="401" spans="7:8" x14ac:dyDescent="0.3">
      <c r="G401" s="27"/>
      <c r="H401" s="27"/>
    </row>
    <row r="402" spans="7:8" x14ac:dyDescent="0.3">
      <c r="G402" s="27"/>
      <c r="H402" s="27"/>
    </row>
    <row r="403" spans="7:8" x14ac:dyDescent="0.3">
      <c r="G403" s="27"/>
      <c r="H403" s="27"/>
    </row>
    <row r="404" spans="7:8" x14ac:dyDescent="0.3">
      <c r="G404" s="27"/>
      <c r="H404" s="27"/>
    </row>
    <row r="405" spans="7:8" x14ac:dyDescent="0.3">
      <c r="G405" s="27"/>
      <c r="H405" s="27"/>
    </row>
    <row r="406" spans="7:8" x14ac:dyDescent="0.3">
      <c r="G406" s="27"/>
      <c r="H406" s="27"/>
    </row>
    <row r="407" spans="7:8" x14ac:dyDescent="0.3">
      <c r="G407" s="27"/>
      <c r="H407" s="27"/>
    </row>
    <row r="408" spans="7:8" x14ac:dyDescent="0.3">
      <c r="G408" s="27"/>
      <c r="H408" s="27"/>
    </row>
    <row r="409" spans="7:8" x14ac:dyDescent="0.3">
      <c r="G409" s="27"/>
      <c r="H409" s="27"/>
    </row>
    <row r="410" spans="7:8" x14ac:dyDescent="0.3">
      <c r="G410" s="27"/>
      <c r="H410" s="27"/>
    </row>
    <row r="411" spans="7:8" x14ac:dyDescent="0.3">
      <c r="G411" s="27"/>
      <c r="H411" s="27"/>
    </row>
    <row r="412" spans="7:8" x14ac:dyDescent="0.3">
      <c r="G412" s="27"/>
      <c r="H412" s="27"/>
    </row>
    <row r="413" spans="7:8" x14ac:dyDescent="0.3">
      <c r="G413" s="27"/>
      <c r="H413" s="27"/>
    </row>
    <row r="414" spans="7:8" x14ac:dyDescent="0.3">
      <c r="G414" s="27"/>
      <c r="H414" s="27"/>
    </row>
    <row r="415" spans="7:8" x14ac:dyDescent="0.3">
      <c r="G415" s="27"/>
      <c r="H415" s="27"/>
    </row>
    <row r="416" spans="7:8" x14ac:dyDescent="0.3">
      <c r="G416" s="27"/>
      <c r="H416" s="27"/>
    </row>
    <row r="417" spans="7:8" x14ac:dyDescent="0.3">
      <c r="G417" s="27"/>
      <c r="H417" s="27"/>
    </row>
    <row r="418" spans="7:8" x14ac:dyDescent="0.3">
      <c r="G418" s="27"/>
      <c r="H418" s="27"/>
    </row>
    <row r="419" spans="7:8" x14ac:dyDescent="0.3">
      <c r="G419" s="27"/>
      <c r="H419" s="27"/>
    </row>
    <row r="420" spans="7:8" x14ac:dyDescent="0.3">
      <c r="G420" s="27"/>
      <c r="H420" s="27"/>
    </row>
    <row r="421" spans="7:8" x14ac:dyDescent="0.3">
      <c r="G421" s="27"/>
      <c r="H421" s="27"/>
    </row>
    <row r="422" spans="7:8" x14ac:dyDescent="0.3">
      <c r="G422" s="27"/>
      <c r="H422" s="27"/>
    </row>
    <row r="423" spans="7:8" x14ac:dyDescent="0.3">
      <c r="G423" s="27"/>
      <c r="H423" s="27"/>
    </row>
    <row r="424" spans="7:8" x14ac:dyDescent="0.3">
      <c r="G424" s="27"/>
      <c r="H424" s="27"/>
    </row>
    <row r="425" spans="7:8" x14ac:dyDescent="0.3">
      <c r="G425" s="27"/>
      <c r="H425" s="27"/>
    </row>
    <row r="426" spans="7:8" x14ac:dyDescent="0.3">
      <c r="G426" s="27"/>
      <c r="H426" s="27"/>
    </row>
    <row r="427" spans="7:8" x14ac:dyDescent="0.3">
      <c r="G427" s="27"/>
      <c r="H427" s="27"/>
    </row>
    <row r="428" spans="7:8" x14ac:dyDescent="0.3">
      <c r="G428" s="27"/>
      <c r="H428" s="27"/>
    </row>
    <row r="429" spans="7:8" x14ac:dyDescent="0.3">
      <c r="G429" s="27"/>
      <c r="H429" s="27"/>
    </row>
    <row r="430" spans="7:8" x14ac:dyDescent="0.3">
      <c r="G430" s="27"/>
      <c r="H430" s="27"/>
    </row>
    <row r="431" spans="7:8" x14ac:dyDescent="0.3">
      <c r="G431" s="27"/>
      <c r="H431" s="27"/>
    </row>
    <row r="432" spans="7:8" x14ac:dyDescent="0.3">
      <c r="G432" s="27"/>
      <c r="H432" s="27"/>
    </row>
    <row r="433" spans="7:8" x14ac:dyDescent="0.3">
      <c r="G433" s="27"/>
      <c r="H433" s="27"/>
    </row>
    <row r="434" spans="7:8" x14ac:dyDescent="0.3">
      <c r="G434" s="27"/>
      <c r="H434" s="27"/>
    </row>
    <row r="435" spans="7:8" x14ac:dyDescent="0.3">
      <c r="G435" s="27"/>
      <c r="H435" s="27"/>
    </row>
    <row r="436" spans="7:8" x14ac:dyDescent="0.3">
      <c r="G436" s="27"/>
      <c r="H436" s="27"/>
    </row>
    <row r="437" spans="7:8" x14ac:dyDescent="0.3">
      <c r="G437" s="27"/>
      <c r="H437" s="27"/>
    </row>
    <row r="438" spans="7:8" x14ac:dyDescent="0.3">
      <c r="G438" s="27"/>
      <c r="H438" s="27"/>
    </row>
    <row r="439" spans="7:8" x14ac:dyDescent="0.3">
      <c r="G439" s="27"/>
      <c r="H439" s="27"/>
    </row>
    <row r="440" spans="7:8" x14ac:dyDescent="0.3">
      <c r="G440" s="27"/>
      <c r="H440" s="27"/>
    </row>
    <row r="441" spans="7:8" x14ac:dyDescent="0.3">
      <c r="G441" s="27"/>
      <c r="H441" s="27"/>
    </row>
    <row r="442" spans="7:8" x14ac:dyDescent="0.3">
      <c r="G442" s="27"/>
      <c r="H442" s="27"/>
    </row>
    <row r="443" spans="7:8" x14ac:dyDescent="0.3">
      <c r="G443" s="27"/>
      <c r="H443" s="27"/>
    </row>
    <row r="444" spans="7:8" x14ac:dyDescent="0.3">
      <c r="G444" s="27"/>
      <c r="H444" s="27"/>
    </row>
    <row r="445" spans="7:8" x14ac:dyDescent="0.3">
      <c r="G445" s="27"/>
      <c r="H445" s="27"/>
    </row>
    <row r="446" spans="7:8" x14ac:dyDescent="0.3">
      <c r="G446" s="27"/>
      <c r="H446" s="27"/>
    </row>
    <row r="447" spans="7:8" x14ac:dyDescent="0.3">
      <c r="G447" s="27"/>
      <c r="H447" s="27"/>
    </row>
    <row r="448" spans="7:8" x14ac:dyDescent="0.3">
      <c r="G448" s="27"/>
      <c r="H448" s="27"/>
    </row>
    <row r="449" spans="7:8" x14ac:dyDescent="0.3">
      <c r="G449" s="27"/>
      <c r="H449" s="27"/>
    </row>
    <row r="450" spans="7:8" x14ac:dyDescent="0.3">
      <c r="G450" s="27"/>
      <c r="H450" s="27"/>
    </row>
    <row r="451" spans="7:8" x14ac:dyDescent="0.3">
      <c r="G451" s="27"/>
      <c r="H451" s="27"/>
    </row>
    <row r="452" spans="7:8" x14ac:dyDescent="0.3">
      <c r="G452" s="27"/>
      <c r="H452" s="27"/>
    </row>
    <row r="453" spans="7:8" x14ac:dyDescent="0.3">
      <c r="G453" s="27"/>
      <c r="H453" s="27"/>
    </row>
    <row r="454" spans="7:8" x14ac:dyDescent="0.3">
      <c r="G454" s="27"/>
      <c r="H454" s="27"/>
    </row>
    <row r="455" spans="7:8" x14ac:dyDescent="0.3">
      <c r="G455" s="27"/>
      <c r="H455" s="27"/>
    </row>
    <row r="456" spans="7:8" x14ac:dyDescent="0.3">
      <c r="G456" s="27"/>
      <c r="H456" s="27"/>
    </row>
    <row r="457" spans="7:8" x14ac:dyDescent="0.3">
      <c r="G457" s="27"/>
      <c r="H457" s="27"/>
    </row>
    <row r="458" spans="7:8" x14ac:dyDescent="0.3">
      <c r="G458" s="27"/>
      <c r="H458" s="27"/>
    </row>
    <row r="459" spans="7:8" x14ac:dyDescent="0.3">
      <c r="G459" s="27"/>
      <c r="H459" s="27"/>
    </row>
    <row r="460" spans="7:8" x14ac:dyDescent="0.3">
      <c r="G460" s="27"/>
      <c r="H460" s="27"/>
    </row>
    <row r="461" spans="7:8" x14ac:dyDescent="0.3">
      <c r="G461" s="27"/>
      <c r="H461" s="27"/>
    </row>
    <row r="462" spans="7:8" x14ac:dyDescent="0.3">
      <c r="G462" s="27"/>
      <c r="H462" s="27"/>
    </row>
    <row r="463" spans="7:8" x14ac:dyDescent="0.3">
      <c r="G463" s="27"/>
      <c r="H463" s="27"/>
    </row>
    <row r="464" spans="7:8" x14ac:dyDescent="0.3">
      <c r="G464" s="27"/>
      <c r="H464" s="27"/>
    </row>
    <row r="465" spans="7:8" x14ac:dyDescent="0.3">
      <c r="G465" s="27"/>
      <c r="H465" s="27"/>
    </row>
    <row r="466" spans="7:8" x14ac:dyDescent="0.3">
      <c r="G466" s="27"/>
      <c r="H466" s="27"/>
    </row>
    <row r="467" spans="7:8" x14ac:dyDescent="0.3">
      <c r="G467" s="27"/>
      <c r="H467" s="27"/>
    </row>
    <row r="468" spans="7:8" x14ac:dyDescent="0.3">
      <c r="G468" s="27"/>
      <c r="H468" s="27"/>
    </row>
    <row r="469" spans="7:8" x14ac:dyDescent="0.3">
      <c r="G469" s="27"/>
      <c r="H469" s="27"/>
    </row>
    <row r="470" spans="7:8" x14ac:dyDescent="0.3">
      <c r="G470" s="27"/>
      <c r="H470" s="27"/>
    </row>
    <row r="471" spans="7:8" x14ac:dyDescent="0.3">
      <c r="G471" s="27"/>
      <c r="H471" s="27"/>
    </row>
    <row r="472" spans="7:8" x14ac:dyDescent="0.3">
      <c r="G472" s="27"/>
      <c r="H472" s="27"/>
    </row>
    <row r="473" spans="7:8" x14ac:dyDescent="0.3">
      <c r="G473" s="27"/>
      <c r="H473" s="27"/>
    </row>
    <row r="474" spans="7:8" x14ac:dyDescent="0.3">
      <c r="G474" s="27"/>
      <c r="H474" s="27"/>
    </row>
    <row r="475" spans="7:8" x14ac:dyDescent="0.3">
      <c r="G475" s="27"/>
      <c r="H475" s="27"/>
    </row>
    <row r="476" spans="7:8" x14ac:dyDescent="0.3">
      <c r="G476" s="27"/>
      <c r="H476" s="27"/>
    </row>
    <row r="477" spans="7:8" x14ac:dyDescent="0.3">
      <c r="G477" s="27"/>
      <c r="H477" s="27"/>
    </row>
    <row r="478" spans="7:8" x14ac:dyDescent="0.3">
      <c r="G478" s="27"/>
      <c r="H478" s="27"/>
    </row>
    <row r="479" spans="7:8" x14ac:dyDescent="0.3">
      <c r="G479" s="27"/>
      <c r="H479" s="27"/>
    </row>
    <row r="480" spans="7:8" x14ac:dyDescent="0.3">
      <c r="G480" s="27"/>
      <c r="H480" s="27"/>
    </row>
    <row r="481" spans="7:8" x14ac:dyDescent="0.3">
      <c r="G481" s="27"/>
      <c r="H481" s="27"/>
    </row>
    <row r="482" spans="7:8" x14ac:dyDescent="0.3">
      <c r="G482" s="27"/>
      <c r="H482" s="27"/>
    </row>
    <row r="483" spans="7:8" x14ac:dyDescent="0.3">
      <c r="G483" s="27"/>
      <c r="H483" s="27"/>
    </row>
    <row r="484" spans="7:8" x14ac:dyDescent="0.3">
      <c r="G484" s="27"/>
      <c r="H484" s="27"/>
    </row>
    <row r="485" spans="7:8" x14ac:dyDescent="0.3">
      <c r="G485" s="27"/>
      <c r="H485" s="27"/>
    </row>
    <row r="486" spans="7:8" x14ac:dyDescent="0.3">
      <c r="G486" s="27"/>
      <c r="H486" s="27"/>
    </row>
    <row r="487" spans="7:8" x14ac:dyDescent="0.3">
      <c r="G487" s="27"/>
      <c r="H487" s="27"/>
    </row>
    <row r="488" spans="7:8" x14ac:dyDescent="0.3">
      <c r="G488" s="27"/>
      <c r="H488" s="27"/>
    </row>
    <row r="489" spans="7:8" x14ac:dyDescent="0.3">
      <c r="G489" s="27"/>
      <c r="H489" s="27"/>
    </row>
    <row r="490" spans="7:8" x14ac:dyDescent="0.3">
      <c r="G490" s="27"/>
      <c r="H490" s="27"/>
    </row>
    <row r="491" spans="7:8" x14ac:dyDescent="0.3">
      <c r="G491" s="27"/>
      <c r="H491" s="27"/>
    </row>
    <row r="492" spans="7:8" x14ac:dyDescent="0.3">
      <c r="G492" s="27"/>
      <c r="H492" s="27"/>
    </row>
    <row r="493" spans="7:8" x14ac:dyDescent="0.3">
      <c r="G493" s="27"/>
      <c r="H493" s="27"/>
    </row>
    <row r="494" spans="7:8" x14ac:dyDescent="0.3">
      <c r="G494" s="27"/>
      <c r="H494" s="27"/>
    </row>
    <row r="495" spans="7:8" x14ac:dyDescent="0.3">
      <c r="G495" s="27"/>
      <c r="H495" s="27"/>
    </row>
    <row r="496" spans="7:8" x14ac:dyDescent="0.3">
      <c r="G496" s="27"/>
      <c r="H496" s="27"/>
    </row>
    <row r="497" spans="7:8" x14ac:dyDescent="0.3">
      <c r="G497" s="27"/>
      <c r="H497" s="27"/>
    </row>
    <row r="498" spans="7:8" x14ac:dyDescent="0.3">
      <c r="G498" s="27"/>
      <c r="H498" s="27"/>
    </row>
    <row r="499" spans="7:8" x14ac:dyDescent="0.3">
      <c r="G499" s="27"/>
      <c r="H499" s="27"/>
    </row>
    <row r="500" spans="7:8" x14ac:dyDescent="0.3">
      <c r="G500" s="27"/>
      <c r="H500" s="27"/>
    </row>
    <row r="501" spans="7:8" x14ac:dyDescent="0.3">
      <c r="G501" s="27"/>
      <c r="H501" s="27"/>
    </row>
    <row r="502" spans="7:8" x14ac:dyDescent="0.3">
      <c r="G502" s="27"/>
      <c r="H502" s="27"/>
    </row>
    <row r="503" spans="7:8" x14ac:dyDescent="0.3">
      <c r="G503" s="27"/>
      <c r="H503" s="27"/>
    </row>
    <row r="504" spans="7:8" x14ac:dyDescent="0.3">
      <c r="G504" s="27"/>
      <c r="H504" s="27"/>
    </row>
    <row r="505" spans="7:8" x14ac:dyDescent="0.3">
      <c r="G505" s="27"/>
      <c r="H505" s="27"/>
    </row>
    <row r="506" spans="7:8" x14ac:dyDescent="0.3">
      <c r="G506" s="27"/>
      <c r="H506" s="27"/>
    </row>
    <row r="507" spans="7:8" x14ac:dyDescent="0.3">
      <c r="G507" s="27"/>
      <c r="H507" s="27"/>
    </row>
    <row r="508" spans="7:8" x14ac:dyDescent="0.3">
      <c r="G508" s="27"/>
      <c r="H508" s="27"/>
    </row>
    <row r="509" spans="7:8" x14ac:dyDescent="0.3">
      <c r="G509" s="27"/>
      <c r="H509" s="27"/>
    </row>
    <row r="510" spans="7:8" x14ac:dyDescent="0.3">
      <c r="G510" s="27"/>
      <c r="H510" s="27"/>
    </row>
    <row r="511" spans="7:8" x14ac:dyDescent="0.3">
      <c r="G511" s="27"/>
      <c r="H511" s="27"/>
    </row>
    <row r="512" spans="7:8" x14ac:dyDescent="0.3">
      <c r="G512" s="27"/>
      <c r="H512" s="27"/>
    </row>
    <row r="513" spans="7:8" x14ac:dyDescent="0.3">
      <c r="G513" s="27"/>
      <c r="H513" s="27"/>
    </row>
    <row r="514" spans="7:8" x14ac:dyDescent="0.3">
      <c r="G514" s="27"/>
      <c r="H514" s="27"/>
    </row>
    <row r="515" spans="7:8" x14ac:dyDescent="0.3">
      <c r="G515" s="27"/>
      <c r="H515" s="27"/>
    </row>
    <row r="516" spans="7:8" x14ac:dyDescent="0.3">
      <c r="G516" s="27"/>
      <c r="H516" s="27"/>
    </row>
    <row r="517" spans="7:8" x14ac:dyDescent="0.3">
      <c r="G517" s="27"/>
      <c r="H517" s="27"/>
    </row>
    <row r="518" spans="7:8" x14ac:dyDescent="0.3">
      <c r="G518" s="27"/>
      <c r="H518" s="27"/>
    </row>
    <row r="519" spans="7:8" x14ac:dyDescent="0.3">
      <c r="G519" s="27"/>
      <c r="H519" s="27"/>
    </row>
    <row r="520" spans="7:8" x14ac:dyDescent="0.3">
      <c r="G520" s="27"/>
      <c r="H520" s="27"/>
    </row>
    <row r="521" spans="7:8" x14ac:dyDescent="0.3">
      <c r="G521" s="27"/>
      <c r="H521" s="27"/>
    </row>
    <row r="522" spans="7:8" x14ac:dyDescent="0.3">
      <c r="G522" s="27"/>
      <c r="H522" s="27"/>
    </row>
    <row r="523" spans="7:8" x14ac:dyDescent="0.3">
      <c r="G523" s="27"/>
      <c r="H523" s="27"/>
    </row>
    <row r="524" spans="7:8" x14ac:dyDescent="0.3">
      <c r="G524" s="27"/>
      <c r="H524" s="27"/>
    </row>
    <row r="525" spans="7:8" x14ac:dyDescent="0.3">
      <c r="G525" s="27"/>
      <c r="H525" s="27"/>
    </row>
    <row r="526" spans="7:8" x14ac:dyDescent="0.3">
      <c r="G526" s="27"/>
      <c r="H526" s="27"/>
    </row>
    <row r="527" spans="7:8" x14ac:dyDescent="0.3">
      <c r="G527" s="27"/>
      <c r="H527" s="27"/>
    </row>
    <row r="528" spans="7:8" x14ac:dyDescent="0.3">
      <c r="G528" s="27"/>
      <c r="H528" s="27"/>
    </row>
    <row r="529" spans="7:8" x14ac:dyDescent="0.3">
      <c r="G529" s="27"/>
      <c r="H529" s="27"/>
    </row>
    <row r="530" spans="7:8" x14ac:dyDescent="0.3">
      <c r="G530" s="27"/>
      <c r="H530" s="27"/>
    </row>
    <row r="531" spans="7:8" x14ac:dyDescent="0.3">
      <c r="G531" s="27"/>
      <c r="H531" s="27"/>
    </row>
    <row r="532" spans="7:8" x14ac:dyDescent="0.3">
      <c r="G532" s="27"/>
      <c r="H532" s="27"/>
    </row>
    <row r="533" spans="7:8" x14ac:dyDescent="0.3">
      <c r="G533" s="27"/>
      <c r="H533" s="27"/>
    </row>
    <row r="534" spans="7:8" x14ac:dyDescent="0.3">
      <c r="G534" s="27"/>
      <c r="H534" s="27"/>
    </row>
    <row r="535" spans="7:8" x14ac:dyDescent="0.3">
      <c r="G535" s="27"/>
      <c r="H535" s="27"/>
    </row>
    <row r="536" spans="7:8" x14ac:dyDescent="0.3">
      <c r="G536" s="27"/>
      <c r="H536" s="27"/>
    </row>
    <row r="537" spans="7:8" x14ac:dyDescent="0.3">
      <c r="G537" s="27"/>
      <c r="H537" s="27"/>
    </row>
    <row r="538" spans="7:8" x14ac:dyDescent="0.3">
      <c r="G538" s="27"/>
      <c r="H538" s="27"/>
    </row>
    <row r="539" spans="7:8" x14ac:dyDescent="0.3">
      <c r="G539" s="27"/>
      <c r="H539" s="27"/>
    </row>
    <row r="540" spans="7:8" x14ac:dyDescent="0.3">
      <c r="G540" s="27"/>
      <c r="H540" s="27"/>
    </row>
    <row r="541" spans="7:8" x14ac:dyDescent="0.3">
      <c r="G541" s="27"/>
      <c r="H541" s="27"/>
    </row>
    <row r="542" spans="7:8" x14ac:dyDescent="0.3">
      <c r="G542" s="27"/>
      <c r="H542" s="27"/>
    </row>
    <row r="543" spans="7:8" x14ac:dyDescent="0.3">
      <c r="G543" s="27"/>
      <c r="H543" s="27"/>
    </row>
    <row r="544" spans="7:8" x14ac:dyDescent="0.3">
      <c r="G544" s="27"/>
      <c r="H544" s="27"/>
    </row>
    <row r="545" spans="7:8" x14ac:dyDescent="0.3">
      <c r="G545" s="27"/>
      <c r="H545" s="27"/>
    </row>
    <row r="546" spans="7:8" x14ac:dyDescent="0.3">
      <c r="G546" s="27"/>
      <c r="H546" s="27"/>
    </row>
    <row r="547" spans="7:8" x14ac:dyDescent="0.3">
      <c r="G547" s="27"/>
      <c r="H547" s="27"/>
    </row>
    <row r="548" spans="7:8" x14ac:dyDescent="0.3">
      <c r="G548" s="27"/>
      <c r="H548" s="27"/>
    </row>
    <row r="549" spans="7:8" x14ac:dyDescent="0.3">
      <c r="G549" s="27"/>
      <c r="H549" s="27"/>
    </row>
    <row r="550" spans="7:8" x14ac:dyDescent="0.3">
      <c r="G550" s="27"/>
      <c r="H550" s="27"/>
    </row>
    <row r="551" spans="7:8" x14ac:dyDescent="0.3">
      <c r="G551" s="27"/>
      <c r="H551" s="27"/>
    </row>
    <row r="552" spans="7:8" x14ac:dyDescent="0.3">
      <c r="G552" s="27"/>
      <c r="H552" s="27"/>
    </row>
    <row r="553" spans="7:8" x14ac:dyDescent="0.3">
      <c r="G553" s="27"/>
      <c r="H553" s="27"/>
    </row>
    <row r="554" spans="7:8" x14ac:dyDescent="0.3">
      <c r="G554" s="27"/>
      <c r="H554" s="27"/>
    </row>
    <row r="555" spans="7:8" x14ac:dyDescent="0.3">
      <c r="G555" s="27"/>
      <c r="H555" s="27"/>
    </row>
    <row r="556" spans="7:8" x14ac:dyDescent="0.3">
      <c r="G556" s="27"/>
      <c r="H556" s="27"/>
    </row>
    <row r="557" spans="7:8" x14ac:dyDescent="0.3">
      <c r="G557" s="27"/>
      <c r="H557" s="27"/>
    </row>
    <row r="558" spans="7:8" x14ac:dyDescent="0.3">
      <c r="G558" s="27"/>
      <c r="H558" s="27"/>
    </row>
    <row r="559" spans="7:8" x14ac:dyDescent="0.3">
      <c r="G559" s="27"/>
      <c r="H559" s="27"/>
    </row>
    <row r="560" spans="7:8" x14ac:dyDescent="0.3">
      <c r="G560" s="27"/>
      <c r="H560" s="27"/>
    </row>
    <row r="561" spans="7:8" x14ac:dyDescent="0.3">
      <c r="G561" s="27"/>
      <c r="H561" s="27"/>
    </row>
    <row r="562" spans="7:8" x14ac:dyDescent="0.3">
      <c r="G562" s="27"/>
      <c r="H562" s="27"/>
    </row>
    <row r="563" spans="7:8" x14ac:dyDescent="0.3">
      <c r="G563" s="27"/>
      <c r="H563" s="27"/>
    </row>
    <row r="564" spans="7:8" x14ac:dyDescent="0.3">
      <c r="G564" s="27"/>
      <c r="H564" s="27"/>
    </row>
    <row r="565" spans="7:8" x14ac:dyDescent="0.3">
      <c r="G565" s="27"/>
      <c r="H565" s="27"/>
    </row>
    <row r="566" spans="7:8" x14ac:dyDescent="0.3">
      <c r="G566" s="27"/>
      <c r="H566" s="27"/>
    </row>
    <row r="567" spans="7:8" x14ac:dyDescent="0.3">
      <c r="G567" s="27"/>
      <c r="H567" s="27"/>
    </row>
    <row r="568" spans="7:8" x14ac:dyDescent="0.3">
      <c r="G568" s="27"/>
      <c r="H568" s="27"/>
    </row>
    <row r="569" spans="7:8" x14ac:dyDescent="0.3">
      <c r="G569" s="27"/>
      <c r="H569" s="27"/>
    </row>
    <row r="570" spans="7:8" x14ac:dyDescent="0.3">
      <c r="G570" s="27"/>
      <c r="H570" s="27"/>
    </row>
    <row r="571" spans="7:8" x14ac:dyDescent="0.3">
      <c r="G571" s="27"/>
      <c r="H571" s="27"/>
    </row>
    <row r="572" spans="7:8" x14ac:dyDescent="0.3">
      <c r="G572" s="27"/>
      <c r="H572" s="27"/>
    </row>
    <row r="573" spans="7:8" x14ac:dyDescent="0.3">
      <c r="G573" s="27"/>
      <c r="H573" s="27"/>
    </row>
    <row r="574" spans="7:8" x14ac:dyDescent="0.3">
      <c r="G574" s="27"/>
      <c r="H574" s="27"/>
    </row>
    <row r="575" spans="7:8" x14ac:dyDescent="0.3">
      <c r="G575" s="27"/>
      <c r="H575" s="27"/>
    </row>
    <row r="576" spans="7:8" x14ac:dyDescent="0.3">
      <c r="G576" s="27"/>
      <c r="H576" s="27"/>
    </row>
    <row r="577" spans="7:8" x14ac:dyDescent="0.3">
      <c r="G577" s="27"/>
      <c r="H577" s="27"/>
    </row>
    <row r="578" spans="7:8" x14ac:dyDescent="0.3">
      <c r="G578" s="27"/>
      <c r="H578" s="27"/>
    </row>
    <row r="579" spans="7:8" x14ac:dyDescent="0.3">
      <c r="G579" s="27"/>
      <c r="H579" s="27"/>
    </row>
    <row r="580" spans="7:8" x14ac:dyDescent="0.3">
      <c r="G580" s="27"/>
      <c r="H580" s="27"/>
    </row>
    <row r="581" spans="7:8" x14ac:dyDescent="0.3">
      <c r="G581" s="27"/>
      <c r="H581" s="27"/>
    </row>
    <row r="582" spans="7:8" x14ac:dyDescent="0.3">
      <c r="G582" s="27"/>
      <c r="H582" s="27"/>
    </row>
    <row r="583" spans="7:8" x14ac:dyDescent="0.3">
      <c r="G583" s="27"/>
      <c r="H583" s="27"/>
    </row>
    <row r="584" spans="7:8" x14ac:dyDescent="0.3">
      <c r="G584" s="27"/>
      <c r="H584" s="27"/>
    </row>
    <row r="585" spans="7:8" x14ac:dyDescent="0.3">
      <c r="G585" s="27"/>
      <c r="H585" s="27"/>
    </row>
    <row r="586" spans="7:8" x14ac:dyDescent="0.3">
      <c r="G586" s="27"/>
      <c r="H586" s="27"/>
    </row>
    <row r="587" spans="7:8" x14ac:dyDescent="0.3">
      <c r="G587" s="27"/>
      <c r="H587" s="27"/>
    </row>
    <row r="588" spans="7:8" x14ac:dyDescent="0.3">
      <c r="G588" s="27"/>
      <c r="H588" s="27"/>
    </row>
    <row r="589" spans="7:8" x14ac:dyDescent="0.3">
      <c r="G589" s="27"/>
      <c r="H589" s="27"/>
    </row>
    <row r="590" spans="7:8" x14ac:dyDescent="0.3">
      <c r="G590" s="27"/>
      <c r="H590" s="27"/>
    </row>
    <row r="591" spans="7:8" x14ac:dyDescent="0.3">
      <c r="G591" s="27"/>
      <c r="H591" s="27"/>
    </row>
    <row r="592" spans="7:8" x14ac:dyDescent="0.3">
      <c r="G592" s="27"/>
      <c r="H592" s="27"/>
    </row>
    <row r="593" spans="7:8" x14ac:dyDescent="0.3">
      <c r="G593" s="27"/>
      <c r="H593" s="27"/>
    </row>
    <row r="594" spans="7:8" x14ac:dyDescent="0.3">
      <c r="G594" s="27"/>
      <c r="H594" s="27"/>
    </row>
    <row r="595" spans="7:8" x14ac:dyDescent="0.3">
      <c r="G595" s="27"/>
      <c r="H595" s="27"/>
    </row>
    <row r="596" spans="7:8" x14ac:dyDescent="0.3">
      <c r="G596" s="27"/>
      <c r="H596" s="27"/>
    </row>
    <row r="597" spans="7:8" x14ac:dyDescent="0.3">
      <c r="G597" s="27"/>
      <c r="H597" s="27"/>
    </row>
    <row r="598" spans="7:8" x14ac:dyDescent="0.3">
      <c r="G598" s="27"/>
      <c r="H598" s="27"/>
    </row>
    <row r="599" spans="7:8" x14ac:dyDescent="0.3">
      <c r="G599" s="27"/>
      <c r="H599" s="27"/>
    </row>
    <row r="600" spans="7:8" x14ac:dyDescent="0.3">
      <c r="G600" s="27"/>
      <c r="H600" s="27"/>
    </row>
    <row r="601" spans="7:8" x14ac:dyDescent="0.3">
      <c r="G601" s="27"/>
      <c r="H601" s="27"/>
    </row>
    <row r="602" spans="7:8" x14ac:dyDescent="0.3">
      <c r="G602" s="27"/>
      <c r="H602" s="27"/>
    </row>
    <row r="603" spans="7:8" x14ac:dyDescent="0.3">
      <c r="G603" s="27"/>
      <c r="H603" s="27"/>
    </row>
    <row r="604" spans="7:8" x14ac:dyDescent="0.3">
      <c r="G604" s="27"/>
      <c r="H604" s="27"/>
    </row>
    <row r="605" spans="7:8" x14ac:dyDescent="0.3">
      <c r="G605" s="27"/>
      <c r="H605" s="27"/>
    </row>
    <row r="606" spans="7:8" x14ac:dyDescent="0.3">
      <c r="G606" s="27"/>
      <c r="H606" s="27"/>
    </row>
    <row r="607" spans="7:8" x14ac:dyDescent="0.3">
      <c r="G607" s="27"/>
      <c r="H607" s="27"/>
    </row>
    <row r="608" spans="7:8" x14ac:dyDescent="0.3">
      <c r="G608" s="27"/>
      <c r="H608" s="27"/>
    </row>
    <row r="609" spans="7:8" x14ac:dyDescent="0.3">
      <c r="G609" s="27"/>
      <c r="H609" s="27"/>
    </row>
    <row r="610" spans="7:8" x14ac:dyDescent="0.3">
      <c r="G610" s="27"/>
      <c r="H610" s="27"/>
    </row>
    <row r="611" spans="7:8" x14ac:dyDescent="0.3">
      <c r="G611" s="27"/>
      <c r="H611" s="27"/>
    </row>
    <row r="612" spans="7:8" x14ac:dyDescent="0.3">
      <c r="G612" s="27"/>
      <c r="H612" s="27"/>
    </row>
    <row r="613" spans="7:8" x14ac:dyDescent="0.3">
      <c r="G613" s="27"/>
      <c r="H613" s="27"/>
    </row>
    <row r="614" spans="7:8" x14ac:dyDescent="0.3">
      <c r="G614" s="27"/>
      <c r="H614" s="27"/>
    </row>
    <row r="615" spans="7:8" x14ac:dyDescent="0.3">
      <c r="G615" s="27"/>
      <c r="H615" s="27"/>
    </row>
    <row r="616" spans="7:8" x14ac:dyDescent="0.3">
      <c r="G616" s="27"/>
      <c r="H616" s="27"/>
    </row>
    <row r="617" spans="7:8" x14ac:dyDescent="0.3">
      <c r="G617" s="27"/>
      <c r="H617" s="27"/>
    </row>
    <row r="618" spans="7:8" x14ac:dyDescent="0.3">
      <c r="G618" s="27"/>
      <c r="H618" s="27"/>
    </row>
    <row r="619" spans="7:8" x14ac:dyDescent="0.3">
      <c r="G619" s="27"/>
      <c r="H619" s="27"/>
    </row>
    <row r="620" spans="7:8" x14ac:dyDescent="0.3">
      <c r="G620" s="27"/>
      <c r="H620" s="27"/>
    </row>
    <row r="621" spans="7:8" x14ac:dyDescent="0.3">
      <c r="G621" s="27"/>
      <c r="H621" s="27"/>
    </row>
    <row r="622" spans="7:8" x14ac:dyDescent="0.3">
      <c r="G622" s="27"/>
      <c r="H622" s="27"/>
    </row>
    <row r="623" spans="7:8" x14ac:dyDescent="0.3">
      <c r="G623" s="27"/>
      <c r="H623" s="27"/>
    </row>
    <row r="624" spans="7:8" x14ac:dyDescent="0.3">
      <c r="G624" s="27"/>
      <c r="H624" s="27"/>
    </row>
    <row r="625" spans="7:8" x14ac:dyDescent="0.3">
      <c r="G625" s="27"/>
      <c r="H625" s="27"/>
    </row>
    <row r="626" spans="7:8" x14ac:dyDescent="0.3">
      <c r="G626" s="27"/>
      <c r="H626" s="27"/>
    </row>
    <row r="627" spans="7:8" x14ac:dyDescent="0.3">
      <c r="G627" s="27"/>
      <c r="H627" s="27"/>
    </row>
    <row r="628" spans="7:8" x14ac:dyDescent="0.3">
      <c r="G628" s="27"/>
      <c r="H628" s="27"/>
    </row>
    <row r="629" spans="7:8" x14ac:dyDescent="0.3">
      <c r="G629" s="27"/>
      <c r="H629" s="27"/>
    </row>
    <row r="630" spans="7:8" x14ac:dyDescent="0.3">
      <c r="G630" s="27"/>
      <c r="H630" s="27"/>
    </row>
    <row r="631" spans="7:8" x14ac:dyDescent="0.3">
      <c r="G631" s="27"/>
      <c r="H631" s="27"/>
    </row>
    <row r="632" spans="7:8" x14ac:dyDescent="0.3">
      <c r="G632" s="27"/>
      <c r="H632" s="27"/>
    </row>
    <row r="633" spans="7:8" x14ac:dyDescent="0.3">
      <c r="G633" s="27"/>
      <c r="H633" s="27"/>
    </row>
    <row r="634" spans="7:8" x14ac:dyDescent="0.3">
      <c r="G634" s="27"/>
      <c r="H634" s="27"/>
    </row>
    <row r="635" spans="7:8" x14ac:dyDescent="0.3">
      <c r="G635" s="27"/>
      <c r="H635" s="27"/>
    </row>
    <row r="636" spans="7:8" x14ac:dyDescent="0.3">
      <c r="G636" s="27"/>
      <c r="H636" s="27"/>
    </row>
    <row r="637" spans="7:8" x14ac:dyDescent="0.3">
      <c r="G637" s="27"/>
      <c r="H637" s="27"/>
    </row>
    <row r="638" spans="7:8" x14ac:dyDescent="0.3">
      <c r="G638" s="27"/>
      <c r="H638" s="27"/>
    </row>
    <row r="639" spans="7:8" x14ac:dyDescent="0.3">
      <c r="G639" s="27"/>
      <c r="H639" s="27"/>
    </row>
    <row r="640" spans="7:8" x14ac:dyDescent="0.3">
      <c r="G640" s="27"/>
      <c r="H640" s="27"/>
    </row>
    <row r="641" spans="7:8" x14ac:dyDescent="0.3">
      <c r="G641" s="27"/>
      <c r="H641" s="27"/>
    </row>
    <row r="642" spans="7:8" x14ac:dyDescent="0.3">
      <c r="G642" s="27"/>
      <c r="H642" s="27"/>
    </row>
    <row r="643" spans="7:8" x14ac:dyDescent="0.3">
      <c r="G643" s="27"/>
      <c r="H643" s="27"/>
    </row>
    <row r="644" spans="7:8" x14ac:dyDescent="0.3">
      <c r="G644" s="27"/>
      <c r="H644" s="27"/>
    </row>
    <row r="645" spans="7:8" x14ac:dyDescent="0.3">
      <c r="G645" s="27"/>
      <c r="H645" s="27"/>
    </row>
    <row r="646" spans="7:8" x14ac:dyDescent="0.3">
      <c r="G646" s="27"/>
      <c r="H646" s="27"/>
    </row>
    <row r="647" spans="7:8" x14ac:dyDescent="0.3">
      <c r="G647" s="27"/>
      <c r="H647" s="27"/>
    </row>
    <row r="648" spans="7:8" x14ac:dyDescent="0.3">
      <c r="G648" s="27"/>
      <c r="H648" s="27"/>
    </row>
    <row r="649" spans="7:8" x14ac:dyDescent="0.3">
      <c r="G649" s="27"/>
      <c r="H649" s="27"/>
    </row>
    <row r="650" spans="7:8" x14ac:dyDescent="0.3">
      <c r="G650" s="27"/>
      <c r="H650" s="27"/>
    </row>
    <row r="651" spans="7:8" x14ac:dyDescent="0.3">
      <c r="G651" s="27"/>
      <c r="H651" s="27"/>
    </row>
    <row r="652" spans="7:8" x14ac:dyDescent="0.3">
      <c r="G652" s="27"/>
      <c r="H652" s="27"/>
    </row>
    <row r="653" spans="7:8" x14ac:dyDescent="0.3">
      <c r="G653" s="27"/>
      <c r="H653" s="27"/>
    </row>
    <row r="654" spans="7:8" x14ac:dyDescent="0.3">
      <c r="G654" s="27"/>
      <c r="H654" s="27"/>
    </row>
    <row r="655" spans="7:8" x14ac:dyDescent="0.3">
      <c r="G655" s="27"/>
      <c r="H655" s="27"/>
    </row>
    <row r="656" spans="7:8" x14ac:dyDescent="0.3">
      <c r="G656" s="27"/>
      <c r="H656" s="27"/>
    </row>
    <row r="657" spans="7:8" x14ac:dyDescent="0.3">
      <c r="G657" s="27"/>
      <c r="H657" s="27"/>
    </row>
    <row r="658" spans="7:8" x14ac:dyDescent="0.3">
      <c r="G658" s="27"/>
      <c r="H658" s="27"/>
    </row>
    <row r="659" spans="7:8" x14ac:dyDescent="0.3">
      <c r="G659" s="27"/>
      <c r="H659" s="27"/>
    </row>
    <row r="660" spans="7:8" x14ac:dyDescent="0.3">
      <c r="G660" s="27"/>
      <c r="H660" s="27"/>
    </row>
    <row r="661" spans="7:8" x14ac:dyDescent="0.3">
      <c r="G661" s="27"/>
      <c r="H661" s="27"/>
    </row>
    <row r="662" spans="7:8" x14ac:dyDescent="0.3">
      <c r="G662" s="27"/>
      <c r="H662" s="27"/>
    </row>
    <row r="663" spans="7:8" x14ac:dyDescent="0.3">
      <c r="G663" s="27"/>
      <c r="H663" s="27"/>
    </row>
    <row r="664" spans="7:8" x14ac:dyDescent="0.3">
      <c r="G664" s="27"/>
      <c r="H664" s="27"/>
    </row>
    <row r="665" spans="7:8" x14ac:dyDescent="0.3">
      <c r="G665" s="27"/>
      <c r="H665" s="27"/>
    </row>
    <row r="666" spans="7:8" x14ac:dyDescent="0.3">
      <c r="G666" s="27"/>
      <c r="H666" s="27"/>
    </row>
    <row r="667" spans="7:8" x14ac:dyDescent="0.3">
      <c r="G667" s="27"/>
      <c r="H667" s="27"/>
    </row>
    <row r="668" spans="7:8" x14ac:dyDescent="0.3">
      <c r="G668" s="27"/>
      <c r="H668" s="27"/>
    </row>
    <row r="669" spans="7:8" x14ac:dyDescent="0.3">
      <c r="G669" s="27"/>
      <c r="H669" s="27"/>
    </row>
    <row r="670" spans="7:8" x14ac:dyDescent="0.3">
      <c r="G670" s="27"/>
      <c r="H670" s="27"/>
    </row>
    <row r="671" spans="7:8" x14ac:dyDescent="0.3">
      <c r="G671" s="27"/>
      <c r="H671" s="27"/>
    </row>
    <row r="672" spans="7:8" x14ac:dyDescent="0.3">
      <c r="G672" s="27"/>
      <c r="H672" s="27"/>
    </row>
    <row r="673" spans="7:8" x14ac:dyDescent="0.3">
      <c r="G673" s="27"/>
      <c r="H673" s="27"/>
    </row>
    <row r="674" spans="7:8" x14ac:dyDescent="0.3">
      <c r="G674" s="27"/>
      <c r="H674" s="27"/>
    </row>
    <row r="675" spans="7:8" x14ac:dyDescent="0.3">
      <c r="G675" s="27"/>
      <c r="H675" s="27"/>
    </row>
    <row r="676" spans="7:8" x14ac:dyDescent="0.3">
      <c r="G676" s="27"/>
      <c r="H676" s="27"/>
    </row>
    <row r="677" spans="7:8" x14ac:dyDescent="0.3">
      <c r="G677" s="27"/>
      <c r="H677" s="27"/>
    </row>
    <row r="678" spans="7:8" x14ac:dyDescent="0.3">
      <c r="G678" s="27"/>
      <c r="H678" s="27"/>
    </row>
    <row r="679" spans="7:8" x14ac:dyDescent="0.3">
      <c r="G679" s="27"/>
      <c r="H679" s="27"/>
    </row>
    <row r="680" spans="7:8" x14ac:dyDescent="0.3">
      <c r="G680" s="27"/>
      <c r="H680" s="27"/>
    </row>
    <row r="681" spans="7:8" x14ac:dyDescent="0.3">
      <c r="G681" s="27"/>
      <c r="H681" s="27"/>
    </row>
    <row r="682" spans="7:8" x14ac:dyDescent="0.3">
      <c r="G682" s="27"/>
      <c r="H682" s="27"/>
    </row>
    <row r="683" spans="7:8" x14ac:dyDescent="0.3">
      <c r="G683" s="27"/>
      <c r="H683" s="27"/>
    </row>
    <row r="684" spans="7:8" x14ac:dyDescent="0.3">
      <c r="G684" s="27"/>
      <c r="H684" s="27"/>
    </row>
    <row r="685" spans="7:8" x14ac:dyDescent="0.3">
      <c r="G685" s="27"/>
      <c r="H685" s="27"/>
    </row>
    <row r="686" spans="7:8" x14ac:dyDescent="0.3">
      <c r="G686" s="27"/>
      <c r="H686" s="27"/>
    </row>
    <row r="687" spans="7:8" x14ac:dyDescent="0.3">
      <c r="G687" s="27"/>
      <c r="H687" s="27"/>
    </row>
    <row r="688" spans="7:8" x14ac:dyDescent="0.3">
      <c r="G688" s="27"/>
      <c r="H688" s="27"/>
    </row>
    <row r="689" spans="7:8" x14ac:dyDescent="0.3">
      <c r="G689" s="27"/>
      <c r="H689" s="27"/>
    </row>
    <row r="690" spans="7:8" x14ac:dyDescent="0.3">
      <c r="G690" s="27"/>
      <c r="H690" s="27"/>
    </row>
    <row r="691" spans="7:8" x14ac:dyDescent="0.3">
      <c r="G691" s="27"/>
      <c r="H691" s="27"/>
    </row>
    <row r="692" spans="7:8" x14ac:dyDescent="0.3">
      <c r="G692" s="27"/>
      <c r="H692" s="27"/>
    </row>
    <row r="693" spans="7:8" x14ac:dyDescent="0.3">
      <c r="G693" s="27"/>
      <c r="H693" s="27"/>
    </row>
    <row r="694" spans="7:8" x14ac:dyDescent="0.3">
      <c r="G694" s="27"/>
      <c r="H694" s="27"/>
    </row>
    <row r="695" spans="7:8" x14ac:dyDescent="0.3">
      <c r="G695" s="27"/>
      <c r="H695" s="27"/>
    </row>
    <row r="696" spans="7:8" x14ac:dyDescent="0.3">
      <c r="G696" s="27"/>
      <c r="H696" s="27"/>
    </row>
    <row r="697" spans="7:8" x14ac:dyDescent="0.3">
      <c r="G697" s="27"/>
      <c r="H697" s="27"/>
    </row>
    <row r="698" spans="7:8" x14ac:dyDescent="0.3">
      <c r="G698" s="27"/>
      <c r="H698" s="27"/>
    </row>
    <row r="699" spans="7:8" x14ac:dyDescent="0.3">
      <c r="G699" s="27"/>
      <c r="H699" s="27"/>
    </row>
    <row r="700" spans="7:8" x14ac:dyDescent="0.3">
      <c r="G700" s="27"/>
      <c r="H700" s="27"/>
    </row>
    <row r="701" spans="7:8" x14ac:dyDescent="0.3">
      <c r="G701" s="27"/>
      <c r="H701" s="27"/>
    </row>
    <row r="702" spans="7:8" x14ac:dyDescent="0.3">
      <c r="G702" s="27"/>
      <c r="H702" s="27"/>
    </row>
    <row r="703" spans="7:8" x14ac:dyDescent="0.3">
      <c r="G703" s="27"/>
      <c r="H703" s="27"/>
    </row>
    <row r="704" spans="7:8" x14ac:dyDescent="0.3">
      <c r="G704" s="27"/>
      <c r="H704" s="27"/>
    </row>
    <row r="705" spans="7:8" x14ac:dyDescent="0.3">
      <c r="G705" s="27"/>
      <c r="H705" s="27"/>
    </row>
    <row r="706" spans="7:8" x14ac:dyDescent="0.3">
      <c r="G706" s="27"/>
      <c r="H706" s="27"/>
    </row>
    <row r="707" spans="7:8" x14ac:dyDescent="0.3">
      <c r="G707" s="27"/>
      <c r="H707" s="27"/>
    </row>
    <row r="708" spans="7:8" x14ac:dyDescent="0.3">
      <c r="G708" s="27"/>
      <c r="H708" s="27"/>
    </row>
    <row r="709" spans="7:8" x14ac:dyDescent="0.3">
      <c r="G709" s="27"/>
      <c r="H709" s="27"/>
    </row>
    <row r="710" spans="7:8" x14ac:dyDescent="0.3">
      <c r="G710" s="27"/>
      <c r="H710" s="27"/>
    </row>
    <row r="711" spans="7:8" x14ac:dyDescent="0.3">
      <c r="G711" s="27"/>
      <c r="H711" s="27"/>
    </row>
    <row r="712" spans="7:8" x14ac:dyDescent="0.3">
      <c r="G712" s="27"/>
      <c r="H712" s="27"/>
    </row>
    <row r="713" spans="7:8" x14ac:dyDescent="0.3">
      <c r="G713" s="27"/>
      <c r="H713" s="27"/>
    </row>
    <row r="714" spans="7:8" x14ac:dyDescent="0.3">
      <c r="G714" s="27"/>
      <c r="H714" s="27"/>
    </row>
    <row r="715" spans="7:8" x14ac:dyDescent="0.3">
      <c r="G715" s="27"/>
      <c r="H715" s="27"/>
    </row>
    <row r="716" spans="7:8" x14ac:dyDescent="0.3">
      <c r="G716" s="27"/>
      <c r="H716" s="27"/>
    </row>
    <row r="717" spans="7:8" x14ac:dyDescent="0.3">
      <c r="G717" s="27"/>
      <c r="H717" s="27"/>
    </row>
    <row r="718" spans="7:8" x14ac:dyDescent="0.3">
      <c r="G718" s="27"/>
      <c r="H718" s="27"/>
    </row>
    <row r="719" spans="7:8" x14ac:dyDescent="0.3">
      <c r="G719" s="27"/>
      <c r="H719" s="27"/>
    </row>
    <row r="720" spans="7:8" x14ac:dyDescent="0.3">
      <c r="G720" s="27"/>
      <c r="H720" s="27"/>
    </row>
    <row r="721" spans="7:8" x14ac:dyDescent="0.3">
      <c r="G721" s="27"/>
      <c r="H721" s="27"/>
    </row>
    <row r="722" spans="7:8" x14ac:dyDescent="0.3">
      <c r="G722" s="27"/>
      <c r="H722" s="27"/>
    </row>
    <row r="723" spans="7:8" x14ac:dyDescent="0.3">
      <c r="G723" s="27"/>
      <c r="H723" s="27"/>
    </row>
    <row r="724" spans="7:8" x14ac:dyDescent="0.3">
      <c r="G724" s="27"/>
      <c r="H724" s="27"/>
    </row>
    <row r="725" spans="7:8" x14ac:dyDescent="0.3">
      <c r="G725" s="27"/>
      <c r="H725" s="27"/>
    </row>
    <row r="726" spans="7:8" x14ac:dyDescent="0.3">
      <c r="G726" s="27"/>
      <c r="H726" s="27"/>
    </row>
    <row r="727" spans="7:8" x14ac:dyDescent="0.3">
      <c r="G727" s="27"/>
      <c r="H727" s="27"/>
    </row>
    <row r="728" spans="7:8" x14ac:dyDescent="0.3">
      <c r="G728" s="27"/>
      <c r="H728" s="27"/>
    </row>
    <row r="729" spans="7:8" x14ac:dyDescent="0.3">
      <c r="G729" s="27"/>
      <c r="H729" s="27"/>
    </row>
    <row r="730" spans="7:8" x14ac:dyDescent="0.3">
      <c r="G730" s="27"/>
      <c r="H730" s="27"/>
    </row>
    <row r="731" spans="7:8" x14ac:dyDescent="0.3">
      <c r="G731" s="27"/>
      <c r="H731" s="27"/>
    </row>
    <row r="732" spans="7:8" x14ac:dyDescent="0.3">
      <c r="G732" s="27"/>
      <c r="H732" s="27"/>
    </row>
    <row r="733" spans="7:8" x14ac:dyDescent="0.3">
      <c r="G733" s="27"/>
      <c r="H733" s="27"/>
    </row>
    <row r="734" spans="7:8" x14ac:dyDescent="0.3">
      <c r="G734" s="27"/>
      <c r="H734" s="27"/>
    </row>
    <row r="735" spans="7:8" x14ac:dyDescent="0.3">
      <c r="G735" s="27"/>
      <c r="H735" s="27"/>
    </row>
    <row r="736" spans="7:8" x14ac:dyDescent="0.3">
      <c r="G736" s="27"/>
      <c r="H736" s="27"/>
    </row>
    <row r="737" spans="7:8" x14ac:dyDescent="0.3">
      <c r="G737" s="27"/>
      <c r="H737" s="27"/>
    </row>
    <row r="738" spans="7:8" x14ac:dyDescent="0.3">
      <c r="G738" s="27"/>
      <c r="H738" s="27"/>
    </row>
    <row r="739" spans="7:8" x14ac:dyDescent="0.3">
      <c r="G739" s="27"/>
      <c r="H739" s="27"/>
    </row>
    <row r="740" spans="7:8" x14ac:dyDescent="0.3">
      <c r="G740" s="27"/>
      <c r="H740" s="27"/>
    </row>
    <row r="741" spans="7:8" x14ac:dyDescent="0.3">
      <c r="G741" s="27"/>
      <c r="H741" s="27"/>
    </row>
    <row r="742" spans="7:8" x14ac:dyDescent="0.3">
      <c r="G742" s="27"/>
      <c r="H742" s="27"/>
    </row>
    <row r="743" spans="7:8" x14ac:dyDescent="0.3">
      <c r="G743" s="27"/>
      <c r="H743" s="27"/>
    </row>
    <row r="744" spans="7:8" x14ac:dyDescent="0.3">
      <c r="G744" s="27"/>
      <c r="H744" s="27"/>
    </row>
    <row r="745" spans="7:8" x14ac:dyDescent="0.3">
      <c r="G745" s="27"/>
      <c r="H745" s="27"/>
    </row>
    <row r="746" spans="7:8" x14ac:dyDescent="0.3">
      <c r="G746" s="27"/>
      <c r="H746" s="27"/>
    </row>
    <row r="747" spans="7:8" x14ac:dyDescent="0.3">
      <c r="G747" s="27"/>
      <c r="H747" s="27"/>
    </row>
    <row r="748" spans="7:8" x14ac:dyDescent="0.3">
      <c r="G748" s="27"/>
      <c r="H748" s="27"/>
    </row>
    <row r="749" spans="7:8" x14ac:dyDescent="0.3">
      <c r="G749" s="27"/>
      <c r="H749" s="27"/>
    </row>
    <row r="750" spans="7:8" x14ac:dyDescent="0.3">
      <c r="G750" s="27"/>
      <c r="H750" s="27"/>
    </row>
    <row r="751" spans="7:8" x14ac:dyDescent="0.3">
      <c r="G751" s="27"/>
      <c r="H751" s="27"/>
    </row>
    <row r="752" spans="7:8" x14ac:dyDescent="0.3">
      <c r="G752" s="27"/>
      <c r="H752" s="27"/>
    </row>
    <row r="753" spans="7:8" x14ac:dyDescent="0.3">
      <c r="G753" s="27"/>
      <c r="H753" s="27"/>
    </row>
    <row r="754" spans="7:8" x14ac:dyDescent="0.3">
      <c r="G754" s="27"/>
      <c r="H754" s="27"/>
    </row>
    <row r="755" spans="7:8" x14ac:dyDescent="0.3">
      <c r="G755" s="27"/>
      <c r="H755" s="27"/>
    </row>
    <row r="756" spans="7:8" x14ac:dyDescent="0.3">
      <c r="G756" s="27"/>
      <c r="H756" s="27"/>
    </row>
    <row r="757" spans="7:8" x14ac:dyDescent="0.3">
      <c r="G757" s="27"/>
      <c r="H757" s="27"/>
    </row>
    <row r="758" spans="7:8" x14ac:dyDescent="0.3">
      <c r="G758" s="27"/>
      <c r="H758" s="27"/>
    </row>
    <row r="759" spans="7:8" x14ac:dyDescent="0.3">
      <c r="G759" s="27"/>
      <c r="H759" s="27"/>
    </row>
    <row r="760" spans="7:8" x14ac:dyDescent="0.3">
      <c r="G760" s="27"/>
      <c r="H760" s="27"/>
    </row>
    <row r="761" spans="7:8" x14ac:dyDescent="0.3">
      <c r="G761" s="27"/>
      <c r="H761" s="27"/>
    </row>
    <row r="762" spans="7:8" x14ac:dyDescent="0.3">
      <c r="G762" s="27"/>
      <c r="H762" s="27"/>
    </row>
    <row r="763" spans="7:8" x14ac:dyDescent="0.3">
      <c r="G763" s="27"/>
      <c r="H763" s="27"/>
    </row>
    <row r="764" spans="7:8" x14ac:dyDescent="0.3">
      <c r="G764" s="27"/>
      <c r="H764" s="27"/>
    </row>
    <row r="765" spans="7:8" x14ac:dyDescent="0.3">
      <c r="G765" s="27"/>
      <c r="H765" s="27"/>
    </row>
    <row r="766" spans="7:8" x14ac:dyDescent="0.3">
      <c r="G766" s="27"/>
      <c r="H766" s="27"/>
    </row>
    <row r="767" spans="7:8" x14ac:dyDescent="0.3">
      <c r="G767" s="27"/>
      <c r="H767" s="27"/>
    </row>
    <row r="768" spans="7:8" x14ac:dyDescent="0.3">
      <c r="G768" s="27"/>
      <c r="H768" s="27"/>
    </row>
    <row r="769" spans="7:8" x14ac:dyDescent="0.3">
      <c r="G769" s="27"/>
      <c r="H769" s="27"/>
    </row>
    <row r="770" spans="7:8" x14ac:dyDescent="0.3">
      <c r="G770" s="27"/>
      <c r="H770" s="27"/>
    </row>
    <row r="771" spans="7:8" x14ac:dyDescent="0.3">
      <c r="G771" s="27"/>
      <c r="H771" s="27"/>
    </row>
    <row r="772" spans="7:8" x14ac:dyDescent="0.3">
      <c r="G772" s="27"/>
      <c r="H772" s="27"/>
    </row>
    <row r="773" spans="7:8" x14ac:dyDescent="0.3">
      <c r="G773" s="27"/>
      <c r="H773" s="27"/>
    </row>
    <row r="774" spans="7:8" x14ac:dyDescent="0.3">
      <c r="G774" s="27"/>
      <c r="H774" s="27"/>
    </row>
    <row r="775" spans="7:8" x14ac:dyDescent="0.3">
      <c r="G775" s="27"/>
      <c r="H775" s="27"/>
    </row>
    <row r="776" spans="7:8" x14ac:dyDescent="0.3">
      <c r="G776" s="27"/>
      <c r="H776" s="27"/>
    </row>
    <row r="777" spans="7:8" x14ac:dyDescent="0.3">
      <c r="G777" s="27"/>
      <c r="H777" s="27"/>
    </row>
    <row r="778" spans="7:8" x14ac:dyDescent="0.3">
      <c r="G778" s="27"/>
      <c r="H778" s="27"/>
    </row>
    <row r="779" spans="7:8" x14ac:dyDescent="0.3">
      <c r="G779" s="27"/>
      <c r="H779" s="27"/>
    </row>
    <row r="780" spans="7:8" x14ac:dyDescent="0.3">
      <c r="G780" s="27"/>
      <c r="H780" s="27"/>
    </row>
    <row r="781" spans="7:8" x14ac:dyDescent="0.3">
      <c r="G781" s="27"/>
      <c r="H781" s="27"/>
    </row>
    <row r="782" spans="7:8" x14ac:dyDescent="0.3">
      <c r="G782" s="27"/>
      <c r="H782" s="27"/>
    </row>
    <row r="783" spans="7:8" x14ac:dyDescent="0.3">
      <c r="G783" s="27"/>
      <c r="H783" s="27"/>
    </row>
    <row r="784" spans="7:8" x14ac:dyDescent="0.3">
      <c r="G784" s="27"/>
      <c r="H784" s="27"/>
    </row>
    <row r="785" spans="7:8" x14ac:dyDescent="0.3">
      <c r="G785" s="27"/>
      <c r="H785" s="27"/>
    </row>
    <row r="786" spans="7:8" x14ac:dyDescent="0.3">
      <c r="G786" s="27"/>
      <c r="H786" s="27"/>
    </row>
    <row r="787" spans="7:8" x14ac:dyDescent="0.3">
      <c r="G787" s="27"/>
      <c r="H787" s="27"/>
    </row>
    <row r="788" spans="7:8" x14ac:dyDescent="0.3">
      <c r="G788" s="27"/>
      <c r="H788" s="27"/>
    </row>
    <row r="789" spans="7:8" x14ac:dyDescent="0.3">
      <c r="G789" s="27"/>
      <c r="H789" s="27"/>
    </row>
    <row r="790" spans="7:8" x14ac:dyDescent="0.3">
      <c r="G790" s="27"/>
      <c r="H790" s="27"/>
    </row>
    <row r="791" spans="7:8" x14ac:dyDescent="0.3">
      <c r="G791" s="27"/>
      <c r="H791" s="27"/>
    </row>
    <row r="792" spans="7:8" x14ac:dyDescent="0.3">
      <c r="G792" s="27"/>
      <c r="H792" s="27"/>
    </row>
    <row r="793" spans="7:8" x14ac:dyDescent="0.3">
      <c r="G793" s="27"/>
      <c r="H793" s="27"/>
    </row>
    <row r="794" spans="7:8" x14ac:dyDescent="0.3">
      <c r="G794" s="27"/>
      <c r="H794" s="27"/>
    </row>
    <row r="795" spans="7:8" x14ac:dyDescent="0.3">
      <c r="G795" s="27"/>
      <c r="H795" s="27"/>
    </row>
    <row r="796" spans="7:8" x14ac:dyDescent="0.3">
      <c r="G796" s="27"/>
      <c r="H796" s="27"/>
    </row>
    <row r="797" spans="7:8" x14ac:dyDescent="0.3">
      <c r="G797" s="27"/>
      <c r="H797" s="27"/>
    </row>
    <row r="798" spans="7:8" x14ac:dyDescent="0.3">
      <c r="G798" s="27"/>
      <c r="H798" s="27"/>
    </row>
    <row r="799" spans="7:8" x14ac:dyDescent="0.3">
      <c r="G799" s="27"/>
      <c r="H799" s="27"/>
    </row>
    <row r="800" spans="7:8" x14ac:dyDescent="0.3">
      <c r="G800" s="27"/>
      <c r="H800" s="27"/>
    </row>
    <row r="801" spans="7:8" x14ac:dyDescent="0.3">
      <c r="G801" s="27"/>
      <c r="H801" s="27"/>
    </row>
    <row r="802" spans="7:8" x14ac:dyDescent="0.3">
      <c r="G802" s="27"/>
      <c r="H802" s="27"/>
    </row>
    <row r="803" spans="7:8" x14ac:dyDescent="0.3">
      <c r="G803" s="27"/>
      <c r="H803" s="27"/>
    </row>
    <row r="804" spans="7:8" x14ac:dyDescent="0.3">
      <c r="G804" s="27"/>
      <c r="H804" s="27"/>
    </row>
    <row r="805" spans="7:8" x14ac:dyDescent="0.3">
      <c r="G805" s="27"/>
      <c r="H805" s="27"/>
    </row>
    <row r="806" spans="7:8" x14ac:dyDescent="0.3">
      <c r="G806" s="27"/>
      <c r="H806" s="27"/>
    </row>
    <row r="807" spans="7:8" x14ac:dyDescent="0.3">
      <c r="G807" s="27"/>
      <c r="H807" s="27"/>
    </row>
    <row r="808" spans="7:8" x14ac:dyDescent="0.3">
      <c r="G808" s="27"/>
      <c r="H808" s="27"/>
    </row>
    <row r="809" spans="7:8" x14ac:dyDescent="0.3">
      <c r="G809" s="27"/>
      <c r="H809" s="27"/>
    </row>
    <row r="810" spans="7:8" x14ac:dyDescent="0.3">
      <c r="G810" s="27"/>
      <c r="H810" s="27"/>
    </row>
    <row r="811" spans="7:8" x14ac:dyDescent="0.3">
      <c r="G811" s="27"/>
      <c r="H811" s="27"/>
    </row>
    <row r="812" spans="7:8" x14ac:dyDescent="0.3">
      <c r="G812" s="27"/>
      <c r="H812" s="27"/>
    </row>
    <row r="813" spans="7:8" x14ac:dyDescent="0.3">
      <c r="G813" s="27"/>
      <c r="H813" s="27"/>
    </row>
    <row r="814" spans="7:8" x14ac:dyDescent="0.3">
      <c r="G814" s="27"/>
      <c r="H814" s="27"/>
    </row>
    <row r="815" spans="7:8" x14ac:dyDescent="0.3">
      <c r="G815" s="27"/>
      <c r="H815" s="27"/>
    </row>
    <row r="816" spans="7:8" x14ac:dyDescent="0.3">
      <c r="G816" s="27"/>
      <c r="H816" s="27"/>
    </row>
    <row r="817" spans="7:8" x14ac:dyDescent="0.3">
      <c r="G817" s="27"/>
      <c r="H817" s="27"/>
    </row>
    <row r="818" spans="7:8" x14ac:dyDescent="0.3">
      <c r="G818" s="27"/>
      <c r="H818" s="27"/>
    </row>
    <row r="819" spans="7:8" x14ac:dyDescent="0.3">
      <c r="G819" s="27"/>
      <c r="H819" s="27"/>
    </row>
    <row r="820" spans="7:8" x14ac:dyDescent="0.3">
      <c r="G820" s="27"/>
      <c r="H820" s="27"/>
    </row>
    <row r="821" spans="7:8" x14ac:dyDescent="0.3">
      <c r="G821" s="27"/>
      <c r="H821" s="27"/>
    </row>
    <row r="822" spans="7:8" x14ac:dyDescent="0.3">
      <c r="G822" s="27"/>
      <c r="H822" s="27"/>
    </row>
    <row r="823" spans="7:8" x14ac:dyDescent="0.3">
      <c r="G823" s="27"/>
      <c r="H823" s="27"/>
    </row>
    <row r="824" spans="7:8" x14ac:dyDescent="0.3">
      <c r="G824" s="27"/>
      <c r="H824" s="27"/>
    </row>
    <row r="825" spans="7:8" x14ac:dyDescent="0.3">
      <c r="G825" s="27"/>
      <c r="H825" s="27"/>
    </row>
    <row r="826" spans="7:8" x14ac:dyDescent="0.3">
      <c r="G826" s="27"/>
      <c r="H826" s="27"/>
    </row>
    <row r="827" spans="7:8" x14ac:dyDescent="0.3">
      <c r="G827" s="27"/>
      <c r="H827" s="27"/>
    </row>
    <row r="828" spans="7:8" x14ac:dyDescent="0.3">
      <c r="G828" s="27"/>
      <c r="H828" s="27"/>
    </row>
    <row r="829" spans="7:8" x14ac:dyDescent="0.3">
      <c r="G829" s="27"/>
      <c r="H829" s="27"/>
    </row>
    <row r="830" spans="7:8" x14ac:dyDescent="0.3">
      <c r="G830" s="27"/>
      <c r="H830" s="27"/>
    </row>
    <row r="831" spans="7:8" x14ac:dyDescent="0.3">
      <c r="G831" s="27"/>
      <c r="H831" s="27"/>
    </row>
    <row r="832" spans="7:8" x14ac:dyDescent="0.3">
      <c r="G832" s="27"/>
      <c r="H832" s="27"/>
    </row>
    <row r="833" spans="7:8" x14ac:dyDescent="0.3">
      <c r="G833" s="27"/>
      <c r="H833" s="27"/>
    </row>
    <row r="834" spans="7:8" x14ac:dyDescent="0.3">
      <c r="G834" s="27"/>
      <c r="H834" s="27"/>
    </row>
    <row r="835" spans="7:8" x14ac:dyDescent="0.3">
      <c r="G835" s="27"/>
      <c r="H835" s="27"/>
    </row>
    <row r="836" spans="7:8" x14ac:dyDescent="0.3">
      <c r="G836" s="27"/>
      <c r="H836" s="27"/>
    </row>
    <row r="837" spans="7:8" x14ac:dyDescent="0.3">
      <c r="G837" s="27"/>
      <c r="H837" s="27"/>
    </row>
    <row r="838" spans="7:8" x14ac:dyDescent="0.3">
      <c r="G838" s="27"/>
      <c r="H838" s="27"/>
    </row>
    <row r="839" spans="7:8" x14ac:dyDescent="0.3">
      <c r="G839" s="27"/>
      <c r="H839" s="27"/>
    </row>
    <row r="840" spans="7:8" x14ac:dyDescent="0.3">
      <c r="G840" s="27"/>
      <c r="H840" s="27"/>
    </row>
    <row r="841" spans="7:8" x14ac:dyDescent="0.3">
      <c r="G841" s="27"/>
      <c r="H841" s="27"/>
    </row>
    <row r="842" spans="7:8" x14ac:dyDescent="0.3">
      <c r="G842" s="27"/>
      <c r="H842" s="27"/>
    </row>
    <row r="843" spans="7:8" x14ac:dyDescent="0.3">
      <c r="G843" s="27"/>
      <c r="H843" s="27"/>
    </row>
    <row r="844" spans="7:8" x14ac:dyDescent="0.3">
      <c r="G844" s="27"/>
      <c r="H844" s="27"/>
    </row>
    <row r="845" spans="7:8" x14ac:dyDescent="0.3">
      <c r="G845" s="27"/>
      <c r="H845" s="27"/>
    </row>
    <row r="846" spans="7:8" x14ac:dyDescent="0.3">
      <c r="G846" s="27"/>
      <c r="H846" s="27"/>
    </row>
    <row r="847" spans="7:8" x14ac:dyDescent="0.3">
      <c r="G847" s="27"/>
      <c r="H847" s="27"/>
    </row>
    <row r="848" spans="7:8" x14ac:dyDescent="0.3">
      <c r="G848" s="27"/>
      <c r="H848" s="27"/>
    </row>
    <row r="849" spans="7:8" x14ac:dyDescent="0.3">
      <c r="G849" s="27"/>
      <c r="H849" s="27"/>
    </row>
    <row r="850" spans="7:8" x14ac:dyDescent="0.3">
      <c r="G850" s="27"/>
      <c r="H850" s="27"/>
    </row>
    <row r="851" spans="7:8" x14ac:dyDescent="0.3">
      <c r="G851" s="27"/>
      <c r="H851" s="27"/>
    </row>
    <row r="852" spans="7:8" x14ac:dyDescent="0.3">
      <c r="G852" s="27"/>
      <c r="H852" s="27"/>
    </row>
    <row r="853" spans="7:8" x14ac:dyDescent="0.3">
      <c r="G853" s="27"/>
      <c r="H853" s="27"/>
    </row>
    <row r="854" spans="7:8" x14ac:dyDescent="0.3">
      <c r="G854" s="27"/>
      <c r="H854" s="27"/>
    </row>
    <row r="855" spans="7:8" x14ac:dyDescent="0.3">
      <c r="G855" s="27"/>
      <c r="H855" s="27"/>
    </row>
    <row r="856" spans="7:8" x14ac:dyDescent="0.3">
      <c r="G856" s="27"/>
      <c r="H856" s="27"/>
    </row>
    <row r="857" spans="7:8" x14ac:dyDescent="0.3">
      <c r="G857" s="27"/>
      <c r="H857" s="27"/>
    </row>
    <row r="858" spans="7:8" x14ac:dyDescent="0.3">
      <c r="G858" s="27"/>
      <c r="H858" s="27"/>
    </row>
    <row r="859" spans="7:8" x14ac:dyDescent="0.3">
      <c r="G859" s="27"/>
      <c r="H859" s="27"/>
    </row>
    <row r="860" spans="7:8" x14ac:dyDescent="0.3">
      <c r="G860" s="27"/>
      <c r="H860" s="27"/>
    </row>
    <row r="861" spans="7:8" x14ac:dyDescent="0.3">
      <c r="G861" s="27"/>
      <c r="H861" s="27"/>
    </row>
    <row r="862" spans="7:8" x14ac:dyDescent="0.3">
      <c r="G862" s="27"/>
      <c r="H862" s="27"/>
    </row>
    <row r="863" spans="7:8" x14ac:dyDescent="0.3">
      <c r="G863" s="27"/>
      <c r="H863" s="27"/>
    </row>
    <row r="864" spans="7:8" x14ac:dyDescent="0.3">
      <c r="G864" s="27"/>
      <c r="H864" s="27"/>
    </row>
  </sheetData>
  <conditionalFormatting sqref="D37:D140">
    <cfRule type="cellIs" dxfId="3" priority="1" operator="equal">
      <formula>2</formula>
    </cfRule>
    <cfRule type="cellIs" dxfId="2" priority="2" operator="equal">
      <formula>1</formula>
    </cfRule>
  </conditionalFormatting>
  <conditionalFormatting sqref="F38:F118">
    <cfRule type="cellIs" dxfId="1" priority="3" operator="equal">
      <formula>2</formula>
    </cfRule>
    <cfRule type="cellIs" dxfId="0" priority="4" operator="equal">
      <formula>1</formula>
    </cfRule>
  </conditionalFormatting>
  <pageMargins left="0.7" right="0.7" top="0.75" bottom="0.7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42"/>
  <sheetViews>
    <sheetView view="pageBreakPreview" zoomScale="60" zoomScaleNormal="100" workbookViewId="0">
      <selection activeCell="M1" sqref="M1"/>
    </sheetView>
  </sheetViews>
  <sheetFormatPr defaultRowHeight="15.05" x14ac:dyDescent="0.3"/>
  <cols>
    <col min="2" max="2" width="10.5546875" customWidth="1"/>
    <col min="3" max="3" width="11.6640625" customWidth="1"/>
    <col min="4" max="4" width="12" customWidth="1"/>
    <col min="5" max="5" width="13.44140625" customWidth="1"/>
    <col min="6" max="6" width="20.5546875" bestFit="1" customWidth="1"/>
    <col min="7" max="7" width="19.88671875" bestFit="1" customWidth="1"/>
    <col min="8" max="8" width="23" bestFit="1" customWidth="1"/>
    <col min="9" max="9" width="13.88671875" customWidth="1"/>
    <col min="10" max="10" width="13.6640625" customWidth="1"/>
    <col min="11" max="11" width="15.33203125" customWidth="1"/>
    <col min="12" max="12" width="17.88671875" customWidth="1"/>
    <col min="13" max="13" width="11" customWidth="1"/>
    <col min="14" max="14" width="18" customWidth="1"/>
  </cols>
  <sheetData>
    <row r="1" spans="1:15" ht="15.65" x14ac:dyDescent="0.3">
      <c r="A1" s="20"/>
      <c r="B1" s="20"/>
      <c r="C1" s="44"/>
      <c r="D1" s="44"/>
      <c r="E1" s="44"/>
      <c r="F1" s="44"/>
      <c r="G1" s="45"/>
      <c r="H1" s="46"/>
      <c r="I1" s="46"/>
      <c r="J1" s="46"/>
      <c r="K1" s="44"/>
      <c r="L1" s="44"/>
      <c r="M1" s="3"/>
      <c r="N1" s="6"/>
      <c r="O1" s="27"/>
    </row>
    <row r="2" spans="1:15" ht="5.35" customHeight="1" x14ac:dyDescent="0.3">
      <c r="A2" s="20"/>
      <c r="B2" s="20"/>
      <c r="C2" s="27"/>
      <c r="D2" s="27"/>
      <c r="E2" s="27"/>
      <c r="F2" s="27"/>
      <c r="G2" s="20"/>
      <c r="H2" s="20"/>
      <c r="I2" s="20"/>
      <c r="J2" s="20"/>
      <c r="K2" s="27"/>
      <c r="L2" s="27"/>
      <c r="M2" s="47"/>
      <c r="N2" s="27"/>
      <c r="O2" s="27"/>
    </row>
    <row r="3" spans="1:15" ht="117.1" customHeight="1" x14ac:dyDescent="0.3">
      <c r="A3" s="17" t="s">
        <v>36</v>
      </c>
      <c r="B3" s="17" t="s">
        <v>37</v>
      </c>
      <c r="C3" s="9" t="s">
        <v>12</v>
      </c>
      <c r="D3" s="9" t="s">
        <v>13</v>
      </c>
      <c r="E3" s="9" t="s">
        <v>14</v>
      </c>
      <c r="F3" s="9" t="s">
        <v>15</v>
      </c>
      <c r="G3" s="17" t="s">
        <v>63</v>
      </c>
      <c r="H3" s="17" t="s">
        <v>47</v>
      </c>
      <c r="I3" s="17" t="s">
        <v>48</v>
      </c>
      <c r="J3" s="9" t="s">
        <v>49</v>
      </c>
      <c r="K3" s="9" t="s">
        <v>50</v>
      </c>
      <c r="L3" s="9" t="s">
        <v>51</v>
      </c>
      <c r="M3" s="9" t="s">
        <v>22</v>
      </c>
      <c r="N3" s="9" t="s">
        <v>52</v>
      </c>
      <c r="O3" s="13"/>
    </row>
    <row r="4" spans="1:15" x14ac:dyDescent="0.3">
      <c r="A4" s="17"/>
      <c r="B4" s="17"/>
      <c r="C4" s="9" t="s">
        <v>53</v>
      </c>
      <c r="D4" s="9" t="s">
        <v>53</v>
      </c>
      <c r="E4" s="9" t="s">
        <v>54</v>
      </c>
      <c r="F4" s="9" t="s">
        <v>54</v>
      </c>
      <c r="G4" s="17" t="s">
        <v>55</v>
      </c>
      <c r="H4" s="17" t="s">
        <v>55</v>
      </c>
      <c r="I4" s="17" t="s">
        <v>55</v>
      </c>
      <c r="J4" s="9" t="s">
        <v>54</v>
      </c>
      <c r="K4" s="9" t="s">
        <v>54</v>
      </c>
      <c r="L4" s="9" t="s">
        <v>54</v>
      </c>
      <c r="M4" s="9" t="s">
        <v>53</v>
      </c>
      <c r="N4" s="9" t="s">
        <v>53</v>
      </c>
      <c r="O4" s="13"/>
    </row>
    <row r="5" spans="1:15" x14ac:dyDescent="0.3">
      <c r="A5" s="7"/>
      <c r="B5" s="7"/>
      <c r="C5" s="48" t="s">
        <v>56</v>
      </c>
      <c r="D5" s="48" t="s">
        <v>56</v>
      </c>
      <c r="E5" s="48" t="s">
        <v>56</v>
      </c>
      <c r="F5" s="48" t="s">
        <v>56</v>
      </c>
      <c r="G5" s="49" t="s">
        <v>57</v>
      </c>
      <c r="H5" s="49" t="s">
        <v>57</v>
      </c>
      <c r="I5" s="49" t="s">
        <v>57</v>
      </c>
      <c r="J5" s="48" t="s">
        <v>57</v>
      </c>
      <c r="K5" s="48" t="s">
        <v>57</v>
      </c>
      <c r="L5" s="48" t="s">
        <v>57</v>
      </c>
      <c r="M5" s="48" t="s">
        <v>57</v>
      </c>
      <c r="N5" s="48" t="s">
        <v>57</v>
      </c>
      <c r="O5" s="50"/>
    </row>
    <row r="6" spans="1:15" x14ac:dyDescent="0.3">
      <c r="A6" s="35">
        <v>1991</v>
      </c>
      <c r="B6" s="36">
        <v>33573</v>
      </c>
      <c r="C6" s="44">
        <v>0</v>
      </c>
      <c r="D6" s="44">
        <v>0</v>
      </c>
      <c r="E6" s="44">
        <v>0</v>
      </c>
      <c r="F6" s="44">
        <v>0</v>
      </c>
      <c r="G6" s="44">
        <v>131.72443999999999</v>
      </c>
      <c r="H6" s="44">
        <v>125.54633</v>
      </c>
      <c r="I6" s="44">
        <v>6.1781100000000002</v>
      </c>
      <c r="J6" s="44">
        <v>0</v>
      </c>
      <c r="K6" s="44">
        <v>0</v>
      </c>
      <c r="L6" s="44">
        <v>0</v>
      </c>
      <c r="M6" s="44">
        <v>0</v>
      </c>
      <c r="N6" s="27">
        <v>168.11817497612387</v>
      </c>
      <c r="O6" s="27"/>
    </row>
    <row r="7" spans="1:15" x14ac:dyDescent="0.3">
      <c r="A7" s="35">
        <v>1992</v>
      </c>
      <c r="B7" s="36">
        <v>33664</v>
      </c>
      <c r="C7" s="44">
        <v>0</v>
      </c>
      <c r="D7" s="44">
        <v>0</v>
      </c>
      <c r="E7" s="44">
        <v>0</v>
      </c>
      <c r="F7" s="44">
        <v>0</v>
      </c>
      <c r="G7" s="44">
        <v>122.80017000000001</v>
      </c>
      <c r="H7" s="44">
        <v>116.07553000000001</v>
      </c>
      <c r="I7" s="44">
        <v>6.72464</v>
      </c>
      <c r="J7" s="44">
        <v>0</v>
      </c>
      <c r="K7" s="44">
        <v>0</v>
      </c>
      <c r="L7" s="44">
        <v>0</v>
      </c>
      <c r="M7" s="44">
        <v>0</v>
      </c>
      <c r="N7" s="27">
        <v>156.04180186352792</v>
      </c>
      <c r="O7" s="27"/>
    </row>
    <row r="8" spans="1:15" x14ac:dyDescent="0.3">
      <c r="A8" s="35">
        <v>1992</v>
      </c>
      <c r="B8" s="36">
        <v>33756</v>
      </c>
      <c r="C8" s="44">
        <v>0</v>
      </c>
      <c r="D8" s="44">
        <v>0</v>
      </c>
      <c r="E8" s="44">
        <v>0</v>
      </c>
      <c r="F8" s="44">
        <v>0</v>
      </c>
      <c r="G8" s="44">
        <v>121.77444</v>
      </c>
      <c r="H8" s="44">
        <v>115.22995</v>
      </c>
      <c r="I8" s="44">
        <v>6.5444899999999997</v>
      </c>
      <c r="J8" s="44">
        <v>0</v>
      </c>
      <c r="K8" s="44">
        <v>0</v>
      </c>
      <c r="L8" s="44">
        <v>0</v>
      </c>
      <c r="M8" s="44">
        <v>0</v>
      </c>
      <c r="N8" s="27">
        <v>154.3770908034314</v>
      </c>
      <c r="O8" s="27"/>
    </row>
    <row r="9" spans="1:15" x14ac:dyDescent="0.3">
      <c r="A9" s="35">
        <v>1992</v>
      </c>
      <c r="B9" s="36">
        <v>33848</v>
      </c>
      <c r="C9" s="44">
        <v>0</v>
      </c>
      <c r="D9" s="44">
        <v>0</v>
      </c>
      <c r="E9" s="44">
        <v>0</v>
      </c>
      <c r="F9" s="44">
        <v>0</v>
      </c>
      <c r="G9" s="44">
        <v>141.63668999999999</v>
      </c>
      <c r="H9" s="44">
        <v>136.32337000000001</v>
      </c>
      <c r="I9" s="44">
        <v>5.3133200000000009</v>
      </c>
      <c r="J9" s="44">
        <v>0</v>
      </c>
      <c r="K9" s="44">
        <v>0</v>
      </c>
      <c r="L9" s="44">
        <v>0</v>
      </c>
      <c r="M9" s="44">
        <v>0</v>
      </c>
      <c r="N9" s="27">
        <v>137.61910661114746</v>
      </c>
      <c r="O9" s="27"/>
    </row>
    <row r="10" spans="1:15" x14ac:dyDescent="0.3">
      <c r="A10" s="35">
        <v>1992</v>
      </c>
      <c r="B10" s="36">
        <v>33939</v>
      </c>
      <c r="C10" s="44">
        <v>0</v>
      </c>
      <c r="D10" s="44">
        <v>0</v>
      </c>
      <c r="E10" s="44">
        <v>0</v>
      </c>
      <c r="F10" s="44">
        <v>0</v>
      </c>
      <c r="G10" s="44">
        <v>169.43481</v>
      </c>
      <c r="H10" s="44">
        <v>163.81935999999999</v>
      </c>
      <c r="I10" s="44">
        <v>5.6154500000000001</v>
      </c>
      <c r="J10" s="44">
        <v>0</v>
      </c>
      <c r="K10" s="44">
        <v>0</v>
      </c>
      <c r="L10" s="44">
        <v>0</v>
      </c>
      <c r="M10" s="44">
        <v>0</v>
      </c>
      <c r="N10" s="27">
        <v>141.36970110205664</v>
      </c>
      <c r="O10" s="27"/>
    </row>
    <row r="11" spans="1:15" x14ac:dyDescent="0.3">
      <c r="A11" s="35">
        <v>1993</v>
      </c>
      <c r="B11" s="36">
        <v>34029</v>
      </c>
      <c r="C11" s="44">
        <v>0</v>
      </c>
      <c r="D11" s="44">
        <v>0</v>
      </c>
      <c r="E11" s="44">
        <v>0</v>
      </c>
      <c r="F11" s="44">
        <v>0</v>
      </c>
      <c r="G11" s="44">
        <v>199.86221</v>
      </c>
      <c r="H11" s="44">
        <v>192.74207000000001</v>
      </c>
      <c r="I11" s="44">
        <v>7.1201400000000001</v>
      </c>
      <c r="J11" s="44">
        <v>0</v>
      </c>
      <c r="K11" s="44">
        <v>0</v>
      </c>
      <c r="L11" s="44">
        <v>0</v>
      </c>
      <c r="M11" s="44">
        <v>0</v>
      </c>
      <c r="N11" s="27">
        <v>149.11623902354043</v>
      </c>
      <c r="O11" s="27"/>
    </row>
    <row r="12" spans="1:15" x14ac:dyDescent="0.3">
      <c r="A12" s="35">
        <v>1993</v>
      </c>
      <c r="B12" s="36">
        <v>34121</v>
      </c>
      <c r="C12" s="44">
        <v>0</v>
      </c>
      <c r="D12" s="44">
        <v>0</v>
      </c>
      <c r="E12" s="44">
        <v>0</v>
      </c>
      <c r="F12" s="44">
        <v>0</v>
      </c>
      <c r="G12" s="44">
        <v>239.22524000000004</v>
      </c>
      <c r="H12" s="44">
        <v>229.23158000000004</v>
      </c>
      <c r="I12" s="44">
        <v>9.9936600000000002</v>
      </c>
      <c r="J12" s="44">
        <v>0</v>
      </c>
      <c r="K12" s="44">
        <v>0</v>
      </c>
      <c r="L12" s="44">
        <v>0</v>
      </c>
      <c r="M12" s="44">
        <v>0</v>
      </c>
      <c r="N12" s="27">
        <v>145.07857401595467</v>
      </c>
      <c r="O12" s="27"/>
    </row>
    <row r="13" spans="1:15" x14ac:dyDescent="0.3">
      <c r="A13" s="35">
        <v>1993</v>
      </c>
      <c r="B13" s="36">
        <v>34213</v>
      </c>
      <c r="C13" s="44">
        <v>0</v>
      </c>
      <c r="D13" s="44">
        <v>0</v>
      </c>
      <c r="E13" s="44">
        <v>0</v>
      </c>
      <c r="F13" s="44">
        <v>0</v>
      </c>
      <c r="G13" s="44">
        <v>334.96278000000001</v>
      </c>
      <c r="H13" s="44">
        <v>322.40345000000002</v>
      </c>
      <c r="I13" s="44">
        <v>12.559329999999999</v>
      </c>
      <c r="J13" s="44">
        <v>0</v>
      </c>
      <c r="K13" s="44">
        <v>0</v>
      </c>
      <c r="L13" s="44">
        <v>0</v>
      </c>
      <c r="M13" s="44">
        <v>0</v>
      </c>
      <c r="N13" s="27">
        <v>162.39470866036677</v>
      </c>
      <c r="O13" s="27"/>
    </row>
    <row r="14" spans="1:15" x14ac:dyDescent="0.3">
      <c r="A14" s="35">
        <v>1993</v>
      </c>
      <c r="B14" s="36">
        <v>34304</v>
      </c>
      <c r="C14" s="44">
        <v>0</v>
      </c>
      <c r="D14" s="44">
        <v>0</v>
      </c>
      <c r="E14" s="44">
        <v>0</v>
      </c>
      <c r="F14" s="44">
        <v>0</v>
      </c>
      <c r="G14" s="44">
        <v>403.89444000000003</v>
      </c>
      <c r="H14" s="44">
        <v>391.72979000000004</v>
      </c>
      <c r="I14" s="44">
        <v>12.16465</v>
      </c>
      <c r="J14" s="44">
        <v>0</v>
      </c>
      <c r="K14" s="44">
        <v>0</v>
      </c>
      <c r="L14" s="44">
        <v>0</v>
      </c>
      <c r="M14" s="44">
        <v>0</v>
      </c>
      <c r="N14" s="27">
        <v>140.10850840489178</v>
      </c>
      <c r="O14" s="27"/>
    </row>
    <row r="15" spans="1:15" x14ac:dyDescent="0.3">
      <c r="A15" s="35">
        <v>1994</v>
      </c>
      <c r="B15" s="36">
        <v>34394</v>
      </c>
      <c r="C15" s="44">
        <v>0</v>
      </c>
      <c r="D15" s="44">
        <v>0</v>
      </c>
      <c r="E15" s="44">
        <v>0</v>
      </c>
      <c r="F15" s="44">
        <v>0</v>
      </c>
      <c r="G15" s="44">
        <v>443.28933999999998</v>
      </c>
      <c r="H15" s="44">
        <v>431.84021000000001</v>
      </c>
      <c r="I15" s="44">
        <v>11.44913</v>
      </c>
      <c r="J15" s="44">
        <v>0</v>
      </c>
      <c r="K15" s="44">
        <v>0</v>
      </c>
      <c r="L15" s="44">
        <v>0</v>
      </c>
      <c r="M15" s="44">
        <v>0</v>
      </c>
      <c r="N15" s="27">
        <v>131.96949406106862</v>
      </c>
      <c r="O15" s="27"/>
    </row>
    <row r="16" spans="1:15" x14ac:dyDescent="0.3">
      <c r="A16" s="35">
        <v>1994</v>
      </c>
      <c r="B16" s="36">
        <v>34486</v>
      </c>
      <c r="C16" s="44">
        <v>0</v>
      </c>
      <c r="D16" s="44">
        <v>0</v>
      </c>
      <c r="E16" s="44">
        <v>0</v>
      </c>
      <c r="F16" s="44">
        <v>0</v>
      </c>
      <c r="G16" s="44">
        <v>509.63459999999992</v>
      </c>
      <c r="H16" s="44">
        <v>496.54539999999992</v>
      </c>
      <c r="I16" s="44">
        <v>13.089199999999998</v>
      </c>
      <c r="J16" s="44">
        <v>0</v>
      </c>
      <c r="K16" s="44">
        <v>0</v>
      </c>
      <c r="L16" s="44">
        <v>0</v>
      </c>
      <c r="M16" s="44">
        <v>0</v>
      </c>
      <c r="N16" s="27">
        <v>127.43990782339137</v>
      </c>
      <c r="O16" s="27"/>
    </row>
    <row r="17" spans="1:15" x14ac:dyDescent="0.3">
      <c r="A17" s="35">
        <v>1994</v>
      </c>
      <c r="B17" s="36">
        <v>34578</v>
      </c>
      <c r="C17" s="44">
        <v>0</v>
      </c>
      <c r="D17" s="44">
        <v>0</v>
      </c>
      <c r="E17" s="44">
        <v>0</v>
      </c>
      <c r="F17" s="44">
        <v>0</v>
      </c>
      <c r="G17" s="44">
        <v>610.11494300000004</v>
      </c>
      <c r="H17" s="44">
        <v>596.27121199999999</v>
      </c>
      <c r="I17" s="44">
        <v>13.843730999999998</v>
      </c>
      <c r="J17" s="44">
        <v>0</v>
      </c>
      <c r="K17" s="44">
        <v>0</v>
      </c>
      <c r="L17" s="44">
        <v>0</v>
      </c>
      <c r="M17" s="44">
        <v>0</v>
      </c>
      <c r="N17" s="27">
        <v>117.04755186566351</v>
      </c>
      <c r="O17" s="27"/>
    </row>
    <row r="18" spans="1:15" x14ac:dyDescent="0.3">
      <c r="A18" s="35">
        <v>1994</v>
      </c>
      <c r="B18" s="36">
        <v>34669</v>
      </c>
      <c r="C18" s="44">
        <v>0</v>
      </c>
      <c r="D18" s="44">
        <v>0</v>
      </c>
      <c r="E18" s="44">
        <v>0</v>
      </c>
      <c r="F18" s="44">
        <v>0</v>
      </c>
      <c r="G18" s="44">
        <v>929.97519709999995</v>
      </c>
      <c r="H18" s="44">
        <v>907.80039639999984</v>
      </c>
      <c r="I18" s="44">
        <v>22.174800699999999</v>
      </c>
      <c r="J18" s="44">
        <v>0</v>
      </c>
      <c r="K18" s="44">
        <v>0</v>
      </c>
      <c r="L18" s="44">
        <v>0</v>
      </c>
      <c r="M18" s="44">
        <v>0</v>
      </c>
      <c r="N18" s="27">
        <v>135.32472398565218</v>
      </c>
      <c r="O18" s="27"/>
    </row>
    <row r="19" spans="1:15" x14ac:dyDescent="0.3">
      <c r="A19" s="35">
        <v>1995</v>
      </c>
      <c r="B19" s="36">
        <v>34759</v>
      </c>
      <c r="C19" s="44">
        <v>0</v>
      </c>
      <c r="D19" s="44">
        <v>0</v>
      </c>
      <c r="E19" s="44">
        <v>0</v>
      </c>
      <c r="F19" s="44">
        <v>0</v>
      </c>
      <c r="G19" s="44">
        <v>1058.3147347000001</v>
      </c>
      <c r="H19" s="44">
        <v>1032.6769360000001</v>
      </c>
      <c r="I19" s="44">
        <v>25.637798699999998</v>
      </c>
      <c r="J19" s="44">
        <v>0</v>
      </c>
      <c r="K19" s="44">
        <v>0</v>
      </c>
      <c r="L19" s="44">
        <v>0</v>
      </c>
      <c r="M19" s="44">
        <v>0</v>
      </c>
      <c r="N19" s="27">
        <v>142.9558486340035</v>
      </c>
      <c r="O19" s="27"/>
    </row>
    <row r="20" spans="1:15" x14ac:dyDescent="0.3">
      <c r="A20" s="35">
        <v>1995</v>
      </c>
      <c r="B20" s="36">
        <v>34851</v>
      </c>
      <c r="C20" s="44">
        <v>0</v>
      </c>
      <c r="D20" s="44">
        <v>0</v>
      </c>
      <c r="E20" s="44">
        <v>0</v>
      </c>
      <c r="F20" s="44">
        <v>0</v>
      </c>
      <c r="G20" s="44">
        <v>1176.80908</v>
      </c>
      <c r="H20" s="44">
        <v>1145.35178</v>
      </c>
      <c r="I20" s="44">
        <v>31.4573</v>
      </c>
      <c r="J20" s="44">
        <v>0</v>
      </c>
      <c r="K20" s="44">
        <v>0</v>
      </c>
      <c r="L20" s="44">
        <v>0</v>
      </c>
      <c r="M20" s="44">
        <v>0</v>
      </c>
      <c r="N20" s="27">
        <v>139.06776886240667</v>
      </c>
      <c r="O20" s="27"/>
    </row>
    <row r="21" spans="1:15" x14ac:dyDescent="0.3">
      <c r="A21" s="35">
        <v>1995</v>
      </c>
      <c r="B21" s="36">
        <v>34943</v>
      </c>
      <c r="C21" s="44">
        <v>0</v>
      </c>
      <c r="D21" s="44">
        <v>0</v>
      </c>
      <c r="E21" s="44">
        <v>0</v>
      </c>
      <c r="F21" s="44">
        <v>0</v>
      </c>
      <c r="G21" s="44">
        <v>1388.9608599999999</v>
      </c>
      <c r="H21" s="44">
        <v>1351.61177</v>
      </c>
      <c r="I21" s="44">
        <v>37.349089999999997</v>
      </c>
      <c r="J21" s="44">
        <v>0</v>
      </c>
      <c r="K21" s="44">
        <v>0</v>
      </c>
      <c r="L21" s="44">
        <v>0</v>
      </c>
      <c r="M21" s="44">
        <v>0</v>
      </c>
      <c r="N21" s="27">
        <v>146.70933673226935</v>
      </c>
      <c r="O21" s="27"/>
    </row>
    <row r="22" spans="1:15" x14ac:dyDescent="0.3">
      <c r="A22" s="35">
        <v>1995</v>
      </c>
      <c r="B22" s="36">
        <v>35034</v>
      </c>
      <c r="C22" s="44">
        <v>0</v>
      </c>
      <c r="D22" s="44">
        <v>0</v>
      </c>
      <c r="E22" s="44">
        <v>0</v>
      </c>
      <c r="F22" s="44">
        <v>0</v>
      </c>
      <c r="G22" s="44">
        <v>1620.0762400000003</v>
      </c>
      <c r="H22" s="44">
        <v>1574.5510600000002</v>
      </c>
      <c r="I22" s="44">
        <v>45.525179999999992</v>
      </c>
      <c r="J22" s="44">
        <v>0</v>
      </c>
      <c r="K22" s="44">
        <v>0</v>
      </c>
      <c r="L22" s="44">
        <v>0</v>
      </c>
      <c r="M22" s="44">
        <v>0</v>
      </c>
      <c r="N22" s="27">
        <v>134.1111080427051</v>
      </c>
      <c r="O22" s="27"/>
    </row>
    <row r="23" spans="1:15" x14ac:dyDescent="0.3">
      <c r="A23" s="35">
        <v>1996</v>
      </c>
      <c r="B23" s="36">
        <v>35125</v>
      </c>
      <c r="C23" s="44">
        <v>0</v>
      </c>
      <c r="D23" s="44">
        <v>0</v>
      </c>
      <c r="E23" s="44">
        <v>0</v>
      </c>
      <c r="F23" s="44">
        <v>0</v>
      </c>
      <c r="G23" s="44">
        <v>1789.2764092208974</v>
      </c>
      <c r="H23" s="44">
        <v>1739.7092259902215</v>
      </c>
      <c r="I23" s="44">
        <v>49.567183230675987</v>
      </c>
      <c r="J23" s="44">
        <v>0</v>
      </c>
      <c r="K23" s="44">
        <v>0</v>
      </c>
      <c r="L23" s="44">
        <v>0</v>
      </c>
      <c r="M23" s="44">
        <v>0</v>
      </c>
      <c r="N23" s="27">
        <v>132.28367745936225</v>
      </c>
      <c r="O23" s="27"/>
    </row>
    <row r="24" spans="1:15" x14ac:dyDescent="0.3">
      <c r="A24" s="35">
        <v>1996</v>
      </c>
      <c r="B24" s="36">
        <v>35217</v>
      </c>
      <c r="C24" s="44">
        <v>0</v>
      </c>
      <c r="D24" s="44">
        <v>0</v>
      </c>
      <c r="E24" s="44">
        <v>0</v>
      </c>
      <c r="F24" s="44">
        <v>0</v>
      </c>
      <c r="G24" s="44">
        <v>1963.9883461882691</v>
      </c>
      <c r="H24" s="44">
        <v>1905.2907772903543</v>
      </c>
      <c r="I24" s="44">
        <v>58.697568897915005</v>
      </c>
      <c r="J24" s="44">
        <v>0</v>
      </c>
      <c r="K24" s="44">
        <v>0</v>
      </c>
      <c r="L24" s="44">
        <v>0</v>
      </c>
      <c r="M24" s="44">
        <v>0</v>
      </c>
      <c r="N24" s="27">
        <v>131.95956918719807</v>
      </c>
      <c r="O24" s="27"/>
    </row>
    <row r="25" spans="1:15" x14ac:dyDescent="0.3">
      <c r="A25" s="35">
        <v>1996</v>
      </c>
      <c r="B25" s="36">
        <v>35309</v>
      </c>
      <c r="C25" s="44">
        <v>0</v>
      </c>
      <c r="D25" s="44">
        <v>0</v>
      </c>
      <c r="E25" s="44">
        <v>0</v>
      </c>
      <c r="F25" s="44">
        <v>0</v>
      </c>
      <c r="G25" s="44">
        <v>2188.9392499999999</v>
      </c>
      <c r="H25" s="44">
        <v>2124.27673</v>
      </c>
      <c r="I25" s="44">
        <v>64.662520000000001</v>
      </c>
      <c r="J25" s="44">
        <v>0</v>
      </c>
      <c r="K25" s="44">
        <v>0</v>
      </c>
      <c r="L25" s="44">
        <v>0</v>
      </c>
      <c r="M25" s="44">
        <v>0</v>
      </c>
      <c r="N25" s="27">
        <v>128.47865639345432</v>
      </c>
      <c r="O25" s="27"/>
    </row>
    <row r="26" spans="1:15" x14ac:dyDescent="0.3">
      <c r="A26" s="35">
        <v>1996</v>
      </c>
      <c r="B26" s="36">
        <v>35400</v>
      </c>
      <c r="C26" s="44">
        <v>0</v>
      </c>
      <c r="D26" s="44">
        <v>0</v>
      </c>
      <c r="E26" s="44">
        <v>0</v>
      </c>
      <c r="F26" s="44">
        <v>0</v>
      </c>
      <c r="G26" s="44">
        <v>2652.4656500000001</v>
      </c>
      <c r="H26" s="44">
        <v>2571.7981199999999</v>
      </c>
      <c r="I26" s="44">
        <v>80.667530000000014</v>
      </c>
      <c r="J26" s="44">
        <v>0</v>
      </c>
      <c r="K26" s="44">
        <v>0</v>
      </c>
      <c r="L26" s="44">
        <v>0</v>
      </c>
      <c r="M26" s="44">
        <v>0</v>
      </c>
      <c r="N26" s="27">
        <v>123.73969373205807</v>
      </c>
      <c r="O26" s="27"/>
    </row>
    <row r="27" spans="1:15" x14ac:dyDescent="0.3">
      <c r="A27" s="35">
        <v>1997</v>
      </c>
      <c r="B27" s="36">
        <v>35490</v>
      </c>
      <c r="C27" s="44">
        <v>0</v>
      </c>
      <c r="D27" s="44">
        <v>0</v>
      </c>
      <c r="E27" s="44">
        <v>0</v>
      </c>
      <c r="F27" s="44">
        <v>0</v>
      </c>
      <c r="G27" s="44">
        <v>3471.9360538863307</v>
      </c>
      <c r="H27" s="44">
        <v>3389.9731032129957</v>
      </c>
      <c r="I27" s="44">
        <v>81.962950673335243</v>
      </c>
      <c r="J27" s="44">
        <v>0</v>
      </c>
      <c r="K27" s="44">
        <v>0</v>
      </c>
      <c r="L27" s="44">
        <v>0</v>
      </c>
      <c r="M27" s="44">
        <v>0</v>
      </c>
      <c r="N27" s="27">
        <v>124.80368771572232</v>
      </c>
      <c r="O27" s="27"/>
    </row>
    <row r="28" spans="1:15" x14ac:dyDescent="0.3">
      <c r="A28" s="35">
        <v>1997</v>
      </c>
      <c r="B28" s="36">
        <v>35582</v>
      </c>
      <c r="C28" s="44">
        <v>0</v>
      </c>
      <c r="D28" s="44">
        <v>0</v>
      </c>
      <c r="E28" s="44">
        <v>0</v>
      </c>
      <c r="F28" s="44">
        <v>0</v>
      </c>
      <c r="G28" s="44">
        <v>3585.251476116051</v>
      </c>
      <c r="H28" s="44">
        <v>3504.4947411084936</v>
      </c>
      <c r="I28" s="44">
        <v>80.756735007557452</v>
      </c>
      <c r="J28" s="44">
        <v>0</v>
      </c>
      <c r="K28" s="44">
        <v>0</v>
      </c>
      <c r="L28" s="44">
        <v>0</v>
      </c>
      <c r="M28" s="44">
        <v>0</v>
      </c>
      <c r="N28" s="27">
        <v>111.37082067802682</v>
      </c>
      <c r="O28" s="27"/>
    </row>
    <row r="29" spans="1:15" x14ac:dyDescent="0.3">
      <c r="A29" s="35">
        <v>1997</v>
      </c>
      <c r="B29" s="36">
        <v>35674</v>
      </c>
      <c r="C29" s="44">
        <v>0</v>
      </c>
      <c r="D29" s="44">
        <v>0</v>
      </c>
      <c r="E29" s="44">
        <v>0</v>
      </c>
      <c r="F29" s="44">
        <v>0</v>
      </c>
      <c r="G29" s="44">
        <v>3784.342275647</v>
      </c>
      <c r="H29" s="44">
        <v>3704.3903070279998</v>
      </c>
      <c r="I29" s="44">
        <v>79.951968618999999</v>
      </c>
      <c r="J29" s="44">
        <v>0</v>
      </c>
      <c r="K29" s="44">
        <v>0</v>
      </c>
      <c r="L29" s="44">
        <v>0</v>
      </c>
      <c r="M29" s="44">
        <v>0</v>
      </c>
      <c r="N29" s="27">
        <v>101.47415428995065</v>
      </c>
      <c r="O29" s="27"/>
    </row>
    <row r="30" spans="1:15" x14ac:dyDescent="0.3">
      <c r="A30" s="35">
        <v>1997</v>
      </c>
      <c r="B30" s="36">
        <v>35765</v>
      </c>
      <c r="C30" s="44">
        <v>0</v>
      </c>
      <c r="D30" s="44">
        <v>0</v>
      </c>
      <c r="E30" s="44">
        <v>0</v>
      </c>
      <c r="F30" s="44">
        <v>0</v>
      </c>
      <c r="G30" s="44">
        <v>3552.1671925890414</v>
      </c>
      <c r="H30" s="44">
        <v>3391.4452859347352</v>
      </c>
      <c r="I30" s="44">
        <v>160.72190665430594</v>
      </c>
      <c r="J30" s="44">
        <v>0</v>
      </c>
      <c r="K30" s="44">
        <v>0</v>
      </c>
      <c r="L30" s="44">
        <v>0</v>
      </c>
      <c r="M30" s="44">
        <v>0</v>
      </c>
      <c r="N30" s="27">
        <v>76.012706344280019</v>
      </c>
      <c r="O30" s="27"/>
    </row>
    <row r="31" spans="1:15" x14ac:dyDescent="0.3">
      <c r="A31" s="35">
        <v>1998</v>
      </c>
      <c r="B31" s="36">
        <v>35855</v>
      </c>
      <c r="C31" s="44">
        <v>0</v>
      </c>
      <c r="D31" s="44">
        <v>0</v>
      </c>
      <c r="E31" s="44">
        <v>0</v>
      </c>
      <c r="F31" s="44">
        <v>0</v>
      </c>
      <c r="G31" s="44">
        <v>3943.9145274224929</v>
      </c>
      <c r="H31" s="44">
        <v>3753.8946823083443</v>
      </c>
      <c r="I31" s="44">
        <v>190.01984511414861</v>
      </c>
      <c r="J31" s="44">
        <v>0</v>
      </c>
      <c r="K31" s="44">
        <v>0</v>
      </c>
      <c r="L31" s="44">
        <v>0</v>
      </c>
      <c r="M31" s="44">
        <v>0</v>
      </c>
      <c r="N31" s="27">
        <v>81.844968467381889</v>
      </c>
      <c r="O31" s="27"/>
    </row>
    <row r="32" spans="1:15" x14ac:dyDescent="0.3">
      <c r="A32" s="35">
        <v>1998</v>
      </c>
      <c r="B32" s="36">
        <v>35947</v>
      </c>
      <c r="C32" s="44">
        <v>0</v>
      </c>
      <c r="D32" s="44">
        <v>0</v>
      </c>
      <c r="E32" s="44">
        <v>0</v>
      </c>
      <c r="F32" s="44">
        <v>0</v>
      </c>
      <c r="G32" s="44">
        <v>4420.8971351013279</v>
      </c>
      <c r="H32" s="44">
        <v>4213.1979846845752</v>
      </c>
      <c r="I32" s="44">
        <v>207.69915041675245</v>
      </c>
      <c r="J32" s="44">
        <v>0</v>
      </c>
      <c r="K32" s="44">
        <v>0</v>
      </c>
      <c r="L32" s="44">
        <v>0</v>
      </c>
      <c r="M32" s="44">
        <v>0</v>
      </c>
      <c r="N32" s="27">
        <v>85.365869063933602</v>
      </c>
      <c r="O32" s="27"/>
    </row>
    <row r="33" spans="1:15" x14ac:dyDescent="0.3">
      <c r="A33" s="35">
        <v>1998</v>
      </c>
      <c r="B33" s="36">
        <v>36039</v>
      </c>
      <c r="C33" s="44">
        <v>0</v>
      </c>
      <c r="D33" s="44">
        <v>0</v>
      </c>
      <c r="E33" s="44">
        <v>0</v>
      </c>
      <c r="F33" s="44">
        <v>0</v>
      </c>
      <c r="G33" s="44">
        <v>5002.1091532318251</v>
      </c>
      <c r="H33" s="44">
        <v>4747.4064271729203</v>
      </c>
      <c r="I33" s="44">
        <v>254.702726058905</v>
      </c>
      <c r="J33" s="44">
        <v>0</v>
      </c>
      <c r="K33" s="44">
        <v>0</v>
      </c>
      <c r="L33" s="44">
        <v>0</v>
      </c>
      <c r="M33" s="44">
        <v>0</v>
      </c>
      <c r="N33" s="27">
        <v>89.801278154093239</v>
      </c>
      <c r="O33" s="27"/>
    </row>
    <row r="34" spans="1:15" x14ac:dyDescent="0.3">
      <c r="A34" s="35">
        <v>1998</v>
      </c>
      <c r="B34" s="36">
        <v>36130</v>
      </c>
      <c r="C34" s="44">
        <v>0</v>
      </c>
      <c r="D34" s="44">
        <v>0</v>
      </c>
      <c r="E34" s="44">
        <v>0</v>
      </c>
      <c r="F34" s="44">
        <v>0</v>
      </c>
      <c r="G34" s="44">
        <v>5794.1578564196052</v>
      </c>
      <c r="H34" s="44">
        <v>5491.4259761782678</v>
      </c>
      <c r="I34" s="44">
        <v>302.73188024133736</v>
      </c>
      <c r="J34" s="44">
        <v>0</v>
      </c>
      <c r="K34" s="44">
        <v>0</v>
      </c>
      <c r="L34" s="44">
        <v>0</v>
      </c>
      <c r="M34" s="44">
        <v>0</v>
      </c>
      <c r="N34" s="27">
        <v>80.980877175818506</v>
      </c>
      <c r="O34" s="27"/>
    </row>
    <row r="35" spans="1:15" x14ac:dyDescent="0.3">
      <c r="A35" s="35">
        <v>1999</v>
      </c>
      <c r="B35" s="36">
        <v>36220</v>
      </c>
      <c r="C35" s="44">
        <v>0</v>
      </c>
      <c r="D35" s="44">
        <v>0</v>
      </c>
      <c r="E35" s="44">
        <v>0</v>
      </c>
      <c r="F35" s="44">
        <v>0</v>
      </c>
      <c r="G35" s="44">
        <v>7072.4421086301627</v>
      </c>
      <c r="H35" s="44">
        <v>6760.9364017461749</v>
      </c>
      <c r="I35" s="44">
        <v>311.50570688398773</v>
      </c>
      <c r="J35" s="44">
        <v>0</v>
      </c>
      <c r="K35" s="44">
        <v>0</v>
      </c>
      <c r="L35" s="44">
        <v>0</v>
      </c>
      <c r="M35" s="44">
        <v>0</v>
      </c>
      <c r="N35" s="27">
        <v>90.998461720950942</v>
      </c>
      <c r="O35" s="27"/>
    </row>
    <row r="36" spans="1:15" x14ac:dyDescent="0.3">
      <c r="A36" s="35">
        <v>1999</v>
      </c>
      <c r="B36" s="36">
        <v>36312</v>
      </c>
      <c r="C36" s="44">
        <v>0</v>
      </c>
      <c r="D36" s="44">
        <v>0</v>
      </c>
      <c r="E36" s="44">
        <v>0</v>
      </c>
      <c r="F36" s="44">
        <v>0</v>
      </c>
      <c r="G36" s="44">
        <v>6051.8442255069376</v>
      </c>
      <c r="H36" s="44">
        <v>5761.2392114343374</v>
      </c>
      <c r="I36" s="44">
        <v>290.6050140726</v>
      </c>
      <c r="J36" s="44">
        <v>0</v>
      </c>
      <c r="K36" s="44">
        <v>0</v>
      </c>
      <c r="L36" s="44">
        <v>0</v>
      </c>
      <c r="M36" s="44">
        <v>0</v>
      </c>
      <c r="N36" s="27">
        <v>81.037758483499587</v>
      </c>
      <c r="O36" s="27"/>
    </row>
    <row r="37" spans="1:15" x14ac:dyDescent="0.3">
      <c r="A37" s="35">
        <v>1999</v>
      </c>
      <c r="B37" s="36">
        <v>36404</v>
      </c>
      <c r="C37" s="44">
        <v>0</v>
      </c>
      <c r="D37" s="44">
        <v>0</v>
      </c>
      <c r="E37" s="44">
        <v>0</v>
      </c>
      <c r="F37" s="44">
        <v>0</v>
      </c>
      <c r="G37" s="44">
        <v>5594.4951264070005</v>
      </c>
      <c r="H37" s="44">
        <v>5300.0628131470003</v>
      </c>
      <c r="I37" s="44">
        <v>294.43231326</v>
      </c>
      <c r="J37" s="44">
        <v>0</v>
      </c>
      <c r="K37" s="44">
        <v>0</v>
      </c>
      <c r="L37" s="44">
        <v>0</v>
      </c>
      <c r="M37" s="44">
        <v>0</v>
      </c>
      <c r="N37" s="27">
        <v>67.114156169094343</v>
      </c>
      <c r="O37" s="27"/>
    </row>
    <row r="38" spans="1:15" x14ac:dyDescent="0.3">
      <c r="A38" s="35">
        <v>1999</v>
      </c>
      <c r="B38" s="36">
        <v>36495</v>
      </c>
      <c r="C38" s="44">
        <v>0</v>
      </c>
      <c r="D38" s="44">
        <v>0</v>
      </c>
      <c r="E38" s="44">
        <v>0</v>
      </c>
      <c r="F38" s="44">
        <v>0</v>
      </c>
      <c r="G38" s="44">
        <v>5614.3607577489984</v>
      </c>
      <c r="H38" s="44">
        <v>5320.9567822049994</v>
      </c>
      <c r="I38" s="44">
        <v>293.40397554399999</v>
      </c>
      <c r="J38" s="44">
        <v>0</v>
      </c>
      <c r="K38" s="44">
        <v>0</v>
      </c>
      <c r="L38" s="44">
        <v>0</v>
      </c>
      <c r="M38" s="58">
        <v>7.55</v>
      </c>
      <c r="N38" s="27">
        <v>55.712616772820006</v>
      </c>
      <c r="O38" s="27"/>
    </row>
    <row r="39" spans="1:15" x14ac:dyDescent="0.3">
      <c r="A39" s="35">
        <v>2000</v>
      </c>
      <c r="B39" s="36">
        <v>36586</v>
      </c>
      <c r="C39" s="44">
        <v>0</v>
      </c>
      <c r="D39" s="44">
        <v>0</v>
      </c>
      <c r="E39" s="44">
        <v>0</v>
      </c>
      <c r="F39" s="44">
        <v>0</v>
      </c>
      <c r="G39" s="44">
        <v>11529.239711519569</v>
      </c>
      <c r="H39" s="44">
        <v>11239.995451480625</v>
      </c>
      <c r="I39" s="44">
        <v>289.24426003894331</v>
      </c>
      <c r="J39" s="44">
        <v>0</v>
      </c>
      <c r="K39" s="44">
        <v>0</v>
      </c>
      <c r="L39" s="44">
        <v>0</v>
      </c>
      <c r="M39" s="58">
        <v>8.86</v>
      </c>
      <c r="N39" s="27">
        <v>59.66176550380581</v>
      </c>
      <c r="O39" s="27"/>
    </row>
    <row r="40" spans="1:15" x14ac:dyDescent="0.3">
      <c r="A40" s="35">
        <v>2000</v>
      </c>
      <c r="B40" s="36">
        <v>36678</v>
      </c>
      <c r="C40" s="44">
        <v>0</v>
      </c>
      <c r="D40" s="44">
        <v>0</v>
      </c>
      <c r="E40" s="44">
        <v>0</v>
      </c>
      <c r="F40" s="44">
        <v>0</v>
      </c>
      <c r="G40" s="44">
        <v>12860.922273713006</v>
      </c>
      <c r="H40" s="44">
        <v>12541.332892365006</v>
      </c>
      <c r="I40" s="44">
        <v>319.58938134800007</v>
      </c>
      <c r="J40" s="44">
        <v>0</v>
      </c>
      <c r="K40" s="44">
        <v>0</v>
      </c>
      <c r="L40" s="44">
        <v>0</v>
      </c>
      <c r="M40" s="58">
        <v>10.06</v>
      </c>
      <c r="N40" s="27">
        <v>60.115023039934705</v>
      </c>
      <c r="O40" s="27"/>
    </row>
    <row r="41" spans="1:15" x14ac:dyDescent="0.3">
      <c r="A41" s="35">
        <v>2000</v>
      </c>
      <c r="B41" s="36">
        <v>36770</v>
      </c>
      <c r="C41" s="44">
        <v>0</v>
      </c>
      <c r="D41" s="44">
        <v>0</v>
      </c>
      <c r="E41" s="44">
        <v>0</v>
      </c>
      <c r="F41" s="44">
        <v>0</v>
      </c>
      <c r="G41" s="44">
        <v>14037.324181160311</v>
      </c>
      <c r="H41" s="44">
        <v>13674.680463865448</v>
      </c>
      <c r="I41" s="44">
        <v>362.64371729486248</v>
      </c>
      <c r="J41" s="44">
        <v>0</v>
      </c>
      <c r="K41" s="44">
        <v>0</v>
      </c>
      <c r="L41" s="44">
        <v>0</v>
      </c>
      <c r="M41" s="58">
        <v>10.29</v>
      </c>
      <c r="N41" s="27">
        <v>58.756052260736013</v>
      </c>
      <c r="O41" s="27"/>
    </row>
    <row r="42" spans="1:15" x14ac:dyDescent="0.3">
      <c r="A42" s="35">
        <v>2000</v>
      </c>
      <c r="B42" s="36">
        <v>36861</v>
      </c>
      <c r="C42" s="44">
        <v>0</v>
      </c>
      <c r="D42" s="44">
        <v>0</v>
      </c>
      <c r="E42" s="44">
        <v>0</v>
      </c>
      <c r="F42" s="44">
        <v>0</v>
      </c>
      <c r="G42" s="44">
        <v>15489.66506869005</v>
      </c>
      <c r="H42" s="44">
        <v>15061.707726876506</v>
      </c>
      <c r="I42" s="44">
        <v>427.95734181354408</v>
      </c>
      <c r="J42" s="44">
        <v>0</v>
      </c>
      <c r="K42" s="44">
        <v>0</v>
      </c>
      <c r="L42" s="44">
        <v>0</v>
      </c>
      <c r="M42" s="58">
        <v>8.6199999999999992</v>
      </c>
      <c r="N42" s="27">
        <v>52.967002495826563</v>
      </c>
      <c r="O42" s="27"/>
    </row>
    <row r="43" spans="1:15" x14ac:dyDescent="0.3">
      <c r="A43" s="35">
        <v>2001</v>
      </c>
      <c r="B43" s="36">
        <v>36951</v>
      </c>
      <c r="C43" s="44">
        <v>0</v>
      </c>
      <c r="D43" s="44">
        <v>0</v>
      </c>
      <c r="E43" s="44">
        <v>0</v>
      </c>
      <c r="F43" s="44">
        <v>0</v>
      </c>
      <c r="G43" s="44">
        <v>16904.607164690504</v>
      </c>
      <c r="H43" s="44">
        <v>16439.315528910356</v>
      </c>
      <c r="I43" s="44">
        <v>465.29163578014493</v>
      </c>
      <c r="J43" s="44">
        <v>0</v>
      </c>
      <c r="K43" s="44">
        <v>0</v>
      </c>
      <c r="L43" s="44">
        <v>0</v>
      </c>
      <c r="M43" s="58">
        <v>8.49</v>
      </c>
      <c r="N43" s="27">
        <v>56.833267360430597</v>
      </c>
      <c r="O43" s="27"/>
    </row>
    <row r="44" spans="1:15" x14ac:dyDescent="0.3">
      <c r="A44" s="35">
        <v>2001</v>
      </c>
      <c r="B44" s="36">
        <v>37043</v>
      </c>
      <c r="C44" s="44">
        <v>0</v>
      </c>
      <c r="D44" s="44">
        <v>0</v>
      </c>
      <c r="E44" s="44">
        <v>0</v>
      </c>
      <c r="F44" s="44">
        <v>0</v>
      </c>
      <c r="G44" s="44">
        <v>18251.897302464109</v>
      </c>
      <c r="H44" s="44">
        <v>17731.051304476365</v>
      </c>
      <c r="I44" s="44">
        <v>520.84599798774195</v>
      </c>
      <c r="J44" s="44">
        <v>0</v>
      </c>
      <c r="K44" s="44">
        <v>0</v>
      </c>
      <c r="L44" s="44">
        <v>0</v>
      </c>
      <c r="M44" s="58">
        <v>12.29</v>
      </c>
      <c r="N44" s="27">
        <v>58.837146424076629</v>
      </c>
      <c r="O44" s="27"/>
    </row>
    <row r="45" spans="1:15" x14ac:dyDescent="0.3">
      <c r="A45" s="35">
        <v>2001</v>
      </c>
      <c r="B45" s="36">
        <v>37135</v>
      </c>
      <c r="C45" s="44">
        <v>0</v>
      </c>
      <c r="D45" s="44">
        <v>0</v>
      </c>
      <c r="E45" s="44">
        <v>0</v>
      </c>
      <c r="F45" s="44">
        <v>0</v>
      </c>
      <c r="G45" s="44">
        <v>20940.121702403711</v>
      </c>
      <c r="H45" s="44">
        <v>20307.720130736732</v>
      </c>
      <c r="I45" s="44">
        <v>632.40157166697645</v>
      </c>
      <c r="J45" s="44">
        <v>0</v>
      </c>
      <c r="K45" s="44">
        <v>0</v>
      </c>
      <c r="L45" s="44">
        <v>0</v>
      </c>
      <c r="M45" s="58">
        <v>12.726138636133278</v>
      </c>
      <c r="N45" s="27">
        <v>57.190365644349953</v>
      </c>
      <c r="O45" s="27"/>
    </row>
    <row r="46" spans="1:15" x14ac:dyDescent="0.3">
      <c r="A46" s="35">
        <v>2001</v>
      </c>
      <c r="B46" s="36">
        <v>37226</v>
      </c>
      <c r="C46" s="44">
        <v>0</v>
      </c>
      <c r="D46" s="44">
        <v>0</v>
      </c>
      <c r="E46" s="44">
        <v>0</v>
      </c>
      <c r="F46" s="44">
        <v>0</v>
      </c>
      <c r="G46" s="44">
        <v>22891.550155685763</v>
      </c>
      <c r="H46" s="44">
        <v>22089.325283680762</v>
      </c>
      <c r="I46" s="44">
        <v>802.22487200500007</v>
      </c>
      <c r="J46" s="44">
        <v>0</v>
      </c>
      <c r="K46" s="44">
        <v>0</v>
      </c>
      <c r="L46" s="44">
        <v>0</v>
      </c>
      <c r="M46" s="58">
        <v>12.109265413640195</v>
      </c>
      <c r="N46" s="27">
        <v>56.418915553318755</v>
      </c>
      <c r="O46" s="27"/>
    </row>
    <row r="47" spans="1:15" x14ac:dyDescent="0.3">
      <c r="A47" s="35">
        <v>2002</v>
      </c>
      <c r="B47" s="36">
        <v>37316</v>
      </c>
      <c r="C47" s="44">
        <v>0</v>
      </c>
      <c r="D47" s="44">
        <v>0</v>
      </c>
      <c r="E47" s="44">
        <v>0</v>
      </c>
      <c r="F47" s="44">
        <v>0</v>
      </c>
      <c r="G47" s="44">
        <v>24756.849461625861</v>
      </c>
      <c r="H47" s="44">
        <v>23838.82221831775</v>
      </c>
      <c r="I47" s="44">
        <v>918.02724330811373</v>
      </c>
      <c r="J47" s="44">
        <v>0</v>
      </c>
      <c r="K47" s="44">
        <v>0</v>
      </c>
      <c r="L47" s="44">
        <v>0</v>
      </c>
      <c r="M47" s="58">
        <v>11.746949046474905</v>
      </c>
      <c r="N47" s="27">
        <v>61.347049869194699</v>
      </c>
      <c r="O47" s="27"/>
    </row>
    <row r="48" spans="1:15" x14ac:dyDescent="0.3">
      <c r="A48" s="35">
        <v>2002</v>
      </c>
      <c r="B48" s="36">
        <v>37408</v>
      </c>
      <c r="C48" s="44">
        <v>0</v>
      </c>
      <c r="D48" s="44">
        <v>0</v>
      </c>
      <c r="E48" s="44">
        <v>0</v>
      </c>
      <c r="F48" s="44">
        <v>0</v>
      </c>
      <c r="G48" s="44">
        <v>27746.866103768727</v>
      </c>
      <c r="H48" s="44">
        <v>26556.793877886234</v>
      </c>
      <c r="I48" s="44">
        <v>1190.0722258824933</v>
      </c>
      <c r="J48" s="44">
        <v>0</v>
      </c>
      <c r="K48" s="44">
        <v>0</v>
      </c>
      <c r="L48" s="44">
        <v>0</v>
      </c>
      <c r="M48" s="58">
        <v>12.110159741684257</v>
      </c>
      <c r="N48" s="27">
        <v>64.512113076210127</v>
      </c>
      <c r="O48" s="27"/>
    </row>
    <row r="49" spans="1:15" x14ac:dyDescent="0.3">
      <c r="A49" s="35">
        <v>2002</v>
      </c>
      <c r="B49" s="36">
        <v>37500</v>
      </c>
      <c r="C49" s="44">
        <v>0</v>
      </c>
      <c r="D49" s="44">
        <v>0</v>
      </c>
      <c r="E49" s="44">
        <v>0</v>
      </c>
      <c r="F49" s="44">
        <v>0</v>
      </c>
      <c r="G49" s="44">
        <v>29041.641721772987</v>
      </c>
      <c r="H49" s="44">
        <v>27501.853058232067</v>
      </c>
      <c r="I49" s="44">
        <v>1539.7886635409186</v>
      </c>
      <c r="J49" s="44">
        <v>0</v>
      </c>
      <c r="K49" s="44">
        <v>0</v>
      </c>
      <c r="L49" s="44">
        <v>0</v>
      </c>
      <c r="M49" s="58">
        <v>12.008035262772109</v>
      </c>
      <c r="N49" s="27">
        <v>65.293039434862521</v>
      </c>
      <c r="O49" s="27"/>
    </row>
    <row r="50" spans="1:15" x14ac:dyDescent="0.3">
      <c r="A50" s="35">
        <v>2002</v>
      </c>
      <c r="B50" s="36">
        <v>37591</v>
      </c>
      <c r="C50" s="44">
        <v>0</v>
      </c>
      <c r="D50" s="44">
        <v>0</v>
      </c>
      <c r="E50" s="44">
        <v>0</v>
      </c>
      <c r="F50" s="44">
        <v>0</v>
      </c>
      <c r="G50" s="44">
        <v>30678.73579132538</v>
      </c>
      <c r="H50" s="44">
        <v>28585.346636298698</v>
      </c>
      <c r="I50" s="44">
        <v>2093.3891550266794</v>
      </c>
      <c r="J50" s="44">
        <v>0</v>
      </c>
      <c r="K50" s="44">
        <v>0</v>
      </c>
      <c r="L50" s="44">
        <v>0</v>
      </c>
      <c r="M50" s="58">
        <v>11.6104419369314</v>
      </c>
      <c r="N50" s="27">
        <v>60.297678391728269</v>
      </c>
      <c r="O50" s="27"/>
    </row>
    <row r="51" spans="1:15" x14ac:dyDescent="0.3">
      <c r="A51" s="35">
        <v>2003</v>
      </c>
      <c r="B51" s="36">
        <v>37681</v>
      </c>
      <c r="C51" s="44">
        <v>0</v>
      </c>
      <c r="D51" s="44">
        <v>0</v>
      </c>
      <c r="E51" s="44">
        <v>0</v>
      </c>
      <c r="F51" s="44">
        <v>0</v>
      </c>
      <c r="G51" s="44">
        <v>32790.348057850817</v>
      </c>
      <c r="H51" s="44">
        <v>30203.737789356379</v>
      </c>
      <c r="I51" s="44">
        <v>2586.6102684944376</v>
      </c>
      <c r="J51" s="44">
        <v>0</v>
      </c>
      <c r="K51" s="44">
        <v>0</v>
      </c>
      <c r="L51" s="44">
        <v>0</v>
      </c>
      <c r="M51" s="58">
        <v>12.0469598825087</v>
      </c>
      <c r="N51" s="27">
        <v>67.821862185232931</v>
      </c>
      <c r="O51" s="27"/>
    </row>
    <row r="52" spans="1:15" x14ac:dyDescent="0.3">
      <c r="A52" s="35">
        <v>2003</v>
      </c>
      <c r="B52" s="36">
        <v>37773</v>
      </c>
      <c r="C52" s="44">
        <v>0</v>
      </c>
      <c r="D52" s="44">
        <v>0</v>
      </c>
      <c r="E52" s="44">
        <v>0</v>
      </c>
      <c r="F52" s="44">
        <v>0</v>
      </c>
      <c r="G52" s="44">
        <v>35494.610795604007</v>
      </c>
      <c r="H52" s="44">
        <v>31532.092521898758</v>
      </c>
      <c r="I52" s="44">
        <v>3962.5182737052432</v>
      </c>
      <c r="J52" s="44">
        <v>0</v>
      </c>
      <c r="K52" s="44">
        <v>0</v>
      </c>
      <c r="L52" s="44">
        <v>0</v>
      </c>
      <c r="M52" s="58">
        <v>11.767623897420751</v>
      </c>
      <c r="N52" s="27">
        <v>74.689426007563441</v>
      </c>
      <c r="O52" s="27"/>
    </row>
    <row r="53" spans="1:15" x14ac:dyDescent="0.3">
      <c r="A53" s="35">
        <v>2003</v>
      </c>
      <c r="B53" s="36">
        <v>37865</v>
      </c>
      <c r="C53" s="44">
        <v>0</v>
      </c>
      <c r="D53" s="44">
        <v>0</v>
      </c>
      <c r="E53" s="44">
        <v>0</v>
      </c>
      <c r="F53" s="44">
        <v>0</v>
      </c>
      <c r="G53" s="44">
        <v>38895.58945946442</v>
      </c>
      <c r="H53" s="44">
        <v>33183.678760524061</v>
      </c>
      <c r="I53" s="44">
        <v>5711.9106989403554</v>
      </c>
      <c r="J53" s="44">
        <v>0</v>
      </c>
      <c r="K53" s="44">
        <v>0</v>
      </c>
      <c r="L53" s="44">
        <v>0</v>
      </c>
      <c r="M53" s="58">
        <v>11.440680276999608</v>
      </c>
      <c r="N53" s="27">
        <v>81.118135892042275</v>
      </c>
      <c r="O53" s="27"/>
    </row>
    <row r="54" spans="1:15" x14ac:dyDescent="0.3">
      <c r="A54" s="35">
        <v>2003</v>
      </c>
      <c r="B54" s="36">
        <v>37956</v>
      </c>
      <c r="C54" s="44">
        <v>0</v>
      </c>
      <c r="D54" s="44">
        <v>0</v>
      </c>
      <c r="E54" s="44">
        <v>0</v>
      </c>
      <c r="F54" s="44">
        <v>0</v>
      </c>
      <c r="G54" s="44">
        <v>43007.740571848262</v>
      </c>
      <c r="H54" s="44">
        <v>35503.158632569612</v>
      </c>
      <c r="I54" s="44">
        <v>7504.5819392786507</v>
      </c>
      <c r="J54" s="44">
        <v>0</v>
      </c>
      <c r="K54" s="44">
        <v>0</v>
      </c>
      <c r="L54" s="44">
        <v>0</v>
      </c>
      <c r="M54" s="58">
        <v>10.889132586700377</v>
      </c>
      <c r="N54" s="27">
        <v>82.544744907321814</v>
      </c>
      <c r="O54" s="27"/>
    </row>
    <row r="55" spans="1:15" x14ac:dyDescent="0.3">
      <c r="A55" s="35">
        <v>2004</v>
      </c>
      <c r="B55" s="36">
        <v>38047</v>
      </c>
      <c r="C55" s="44">
        <v>46.182385845691599</v>
      </c>
      <c r="D55" s="44">
        <v>54.330172378756039</v>
      </c>
      <c r="E55" s="44">
        <v>0</v>
      </c>
      <c r="F55" s="44">
        <v>0</v>
      </c>
      <c r="G55" s="44">
        <v>47109.87519845974</v>
      </c>
      <c r="H55" s="44">
        <v>39018.580454759045</v>
      </c>
      <c r="I55" s="44">
        <v>8091.2947437006933</v>
      </c>
      <c r="J55" s="44">
        <v>0</v>
      </c>
      <c r="K55" s="44">
        <v>0</v>
      </c>
      <c r="L55" s="44">
        <v>0</v>
      </c>
      <c r="M55" s="58">
        <v>10.490326263032998</v>
      </c>
      <c r="N55" s="27">
        <v>84.854533865109943</v>
      </c>
      <c r="O55" s="27"/>
    </row>
    <row r="56" spans="1:15" x14ac:dyDescent="0.3">
      <c r="A56" s="35">
        <v>2004</v>
      </c>
      <c r="B56" s="36">
        <v>38139</v>
      </c>
      <c r="C56" s="44">
        <v>49.471368804757709</v>
      </c>
      <c r="D56" s="44">
        <v>58.199418366044604</v>
      </c>
      <c r="E56" s="44">
        <v>0</v>
      </c>
      <c r="F56" s="44">
        <v>0</v>
      </c>
      <c r="G56" s="44">
        <v>50080.13547804136</v>
      </c>
      <c r="H56" s="44">
        <v>40829.667878247645</v>
      </c>
      <c r="I56" s="44">
        <v>9250.4675997937156</v>
      </c>
      <c r="J56" s="44">
        <v>0</v>
      </c>
      <c r="K56" s="44">
        <v>0</v>
      </c>
      <c r="L56" s="44">
        <v>0</v>
      </c>
      <c r="M56" s="58">
        <v>9.4978329902090675</v>
      </c>
      <c r="N56" s="27">
        <v>88.844031223467127</v>
      </c>
      <c r="O56" s="27"/>
    </row>
    <row r="57" spans="1:15" x14ac:dyDescent="0.3">
      <c r="A57" s="35">
        <v>2004</v>
      </c>
      <c r="B57" s="36">
        <v>38231</v>
      </c>
      <c r="C57" s="44">
        <v>52.760351763823849</v>
      </c>
      <c r="D57" s="44">
        <v>62.068664353333169</v>
      </c>
      <c r="E57" s="44">
        <v>0</v>
      </c>
      <c r="F57" s="44">
        <v>0</v>
      </c>
      <c r="G57" s="44">
        <v>56024.810165921845</v>
      </c>
      <c r="H57" s="44">
        <v>45320.830634488389</v>
      </c>
      <c r="I57" s="44">
        <v>10703.979531433453</v>
      </c>
      <c r="J57" s="44">
        <v>0</v>
      </c>
      <c r="K57" s="44">
        <v>0</v>
      </c>
      <c r="L57" s="44">
        <v>0</v>
      </c>
      <c r="M57" s="58">
        <v>9.0804006839067029</v>
      </c>
      <c r="N57" s="27">
        <v>86.749703552537554</v>
      </c>
      <c r="O57" s="27"/>
    </row>
    <row r="58" spans="1:15" x14ac:dyDescent="0.3">
      <c r="A58" s="35">
        <v>2004</v>
      </c>
      <c r="B58" s="36">
        <v>38322</v>
      </c>
      <c r="C58" s="44">
        <v>56.049334722889988</v>
      </c>
      <c r="D58" s="44">
        <v>65.937910340621741</v>
      </c>
      <c r="E58" s="44">
        <v>0</v>
      </c>
      <c r="F58" s="44">
        <v>0</v>
      </c>
      <c r="G58" s="44">
        <v>64274.145060690971</v>
      </c>
      <c r="H58" s="44">
        <v>51357.535707546296</v>
      </c>
      <c r="I58" s="44">
        <v>12916.609353144679</v>
      </c>
      <c r="J58" s="44">
        <v>0</v>
      </c>
      <c r="K58" s="44">
        <v>0</v>
      </c>
      <c r="L58" s="44">
        <v>0</v>
      </c>
      <c r="M58" s="58">
        <v>8.9333129106623517</v>
      </c>
      <c r="N58" s="27">
        <v>70.854136128672806</v>
      </c>
      <c r="O58" s="27"/>
    </row>
    <row r="59" spans="1:15" x14ac:dyDescent="0.3">
      <c r="A59" s="35">
        <v>2005</v>
      </c>
      <c r="B59" s="36">
        <v>38412</v>
      </c>
      <c r="C59" s="44">
        <v>64.446738022633312</v>
      </c>
      <c r="D59" s="44">
        <v>75.816836265613816</v>
      </c>
      <c r="E59" s="44">
        <v>39.548307958727101</v>
      </c>
      <c r="F59" s="44">
        <v>39.548307958727193</v>
      </c>
      <c r="G59" s="44">
        <v>67183.932531663071</v>
      </c>
      <c r="H59" s="44">
        <v>53050.709598343383</v>
      </c>
      <c r="I59" s="44">
        <v>14133.222933319688</v>
      </c>
      <c r="J59" s="44">
        <v>0</v>
      </c>
      <c r="K59" s="44">
        <v>0</v>
      </c>
      <c r="L59" s="44">
        <v>0</v>
      </c>
      <c r="M59" s="58">
        <v>8.4314968138182547</v>
      </c>
      <c r="N59" s="27">
        <v>71.170399300199961</v>
      </c>
      <c r="O59" s="27"/>
    </row>
    <row r="60" spans="1:15" x14ac:dyDescent="0.3">
      <c r="A60" s="35">
        <v>2005</v>
      </c>
      <c r="B60" s="36">
        <v>38504</v>
      </c>
      <c r="C60" s="44">
        <v>72.844141322376643</v>
      </c>
      <c r="D60" s="44">
        <v>85.695762190605905</v>
      </c>
      <c r="E60" s="44">
        <v>47.245049171494017</v>
      </c>
      <c r="F60" s="44">
        <v>47.245049171494038</v>
      </c>
      <c r="G60" s="44">
        <v>74605.60930598728</v>
      </c>
      <c r="H60" s="44">
        <v>57179.112251156264</v>
      </c>
      <c r="I60" s="44">
        <v>17426.497054831016</v>
      </c>
      <c r="J60" s="44">
        <v>0</v>
      </c>
      <c r="K60" s="44">
        <v>0</v>
      </c>
      <c r="L60" s="44">
        <v>0</v>
      </c>
      <c r="M60" s="58">
        <v>8.0858077909949788</v>
      </c>
      <c r="N60" s="27">
        <v>74.575928991013157</v>
      </c>
      <c r="O60" s="27"/>
    </row>
    <row r="61" spans="1:15" x14ac:dyDescent="0.3">
      <c r="A61" s="35">
        <v>2005</v>
      </c>
      <c r="B61" s="36">
        <v>38596</v>
      </c>
      <c r="C61" s="44">
        <v>81.241544622119974</v>
      </c>
      <c r="D61" s="44">
        <v>95.574688115597979</v>
      </c>
      <c r="E61" s="44">
        <v>53.982189098717882</v>
      </c>
      <c r="F61" s="44">
        <v>53.982189098717882</v>
      </c>
      <c r="G61" s="44">
        <v>81862.644693630922</v>
      </c>
      <c r="H61" s="44">
        <v>60822.530429238912</v>
      </c>
      <c r="I61" s="44">
        <v>21040.114264391999</v>
      </c>
      <c r="J61" s="44">
        <v>0</v>
      </c>
      <c r="K61" s="44">
        <v>0</v>
      </c>
      <c r="L61" s="44">
        <v>0</v>
      </c>
      <c r="M61" s="58">
        <v>8.4315791268551497</v>
      </c>
      <c r="N61" s="27">
        <v>78.036600428729074</v>
      </c>
      <c r="O61" s="27"/>
    </row>
    <row r="62" spans="1:15" x14ac:dyDescent="0.3">
      <c r="A62" s="35">
        <v>2005</v>
      </c>
      <c r="B62" s="36">
        <v>38687</v>
      </c>
      <c r="C62" s="44">
        <v>89.638947921863306</v>
      </c>
      <c r="D62" s="44">
        <v>105.45361404059005</v>
      </c>
      <c r="E62" s="44">
        <v>59.928656361474438</v>
      </c>
      <c r="F62" s="44">
        <v>59.928656361474417</v>
      </c>
      <c r="G62" s="44">
        <v>87605.315267193553</v>
      </c>
      <c r="H62" s="44">
        <v>64348.002047264861</v>
      </c>
      <c r="I62" s="44">
        <v>23257.313219928699</v>
      </c>
      <c r="J62" s="44">
        <v>0</v>
      </c>
      <c r="K62" s="44">
        <v>0</v>
      </c>
      <c r="L62" s="44">
        <v>0</v>
      </c>
      <c r="M62" s="58">
        <v>9.1843624145277865</v>
      </c>
      <c r="N62" s="27">
        <v>80.410096760718432</v>
      </c>
      <c r="O62" s="27"/>
    </row>
    <row r="63" spans="1:15" x14ac:dyDescent="0.3">
      <c r="A63" s="35">
        <v>2006</v>
      </c>
      <c r="B63" s="36">
        <v>38777</v>
      </c>
      <c r="C63" s="44">
        <v>97.299912281430736</v>
      </c>
      <c r="D63" s="44">
        <v>114.46617384279514</v>
      </c>
      <c r="E63" s="44">
        <v>50.977249224405405</v>
      </c>
      <c r="F63" s="44">
        <v>50.977249224405384</v>
      </c>
      <c r="G63" s="44">
        <v>90847.055924836372</v>
      </c>
      <c r="H63" s="44">
        <v>64509.582667310046</v>
      </c>
      <c r="I63" s="44">
        <v>26337.473257526322</v>
      </c>
      <c r="J63" s="44">
        <v>0</v>
      </c>
      <c r="K63" s="44">
        <v>0</v>
      </c>
      <c r="L63" s="44">
        <v>0</v>
      </c>
      <c r="M63" s="58">
        <v>9.2096281099778103</v>
      </c>
      <c r="N63" s="27">
        <v>85.286010581308688</v>
      </c>
      <c r="O63" s="27"/>
    </row>
    <row r="64" spans="1:15" x14ac:dyDescent="0.3">
      <c r="A64" s="35">
        <v>2006</v>
      </c>
      <c r="B64" s="36">
        <v>38869</v>
      </c>
      <c r="C64" s="44">
        <v>104.96087664099817</v>
      </c>
      <c r="D64" s="44">
        <v>123.47873364500022</v>
      </c>
      <c r="E64" s="44">
        <v>44.089661482159229</v>
      </c>
      <c r="F64" s="44">
        <v>44.089661482159201</v>
      </c>
      <c r="G64" s="44">
        <v>105392.16854291125</v>
      </c>
      <c r="H64" s="44">
        <v>72597.394140454169</v>
      </c>
      <c r="I64" s="44">
        <v>32794.7744024571</v>
      </c>
      <c r="J64" s="44">
        <v>0</v>
      </c>
      <c r="K64" s="44">
        <v>0</v>
      </c>
      <c r="L64" s="44">
        <v>0</v>
      </c>
      <c r="M64" s="58">
        <v>8.9814030261039033</v>
      </c>
      <c r="N64" s="27">
        <v>93.168275327567542</v>
      </c>
      <c r="O64" s="27"/>
    </row>
    <row r="65" spans="1:15" x14ac:dyDescent="0.3">
      <c r="A65" s="35">
        <v>2006</v>
      </c>
      <c r="B65" s="36">
        <v>38961</v>
      </c>
      <c r="C65" s="44">
        <v>112.62184100056557</v>
      </c>
      <c r="D65" s="44">
        <v>132.49129344720527</v>
      </c>
      <c r="E65" s="44">
        <v>38.625922887612774</v>
      </c>
      <c r="F65" s="44">
        <v>38.625922887612774</v>
      </c>
      <c r="G65" s="44">
        <v>119425.7875260757</v>
      </c>
      <c r="H65" s="44">
        <v>80447.872636687709</v>
      </c>
      <c r="I65" s="44">
        <v>38977.914889387983</v>
      </c>
      <c r="J65" s="44">
        <v>0</v>
      </c>
      <c r="K65" s="44">
        <v>0</v>
      </c>
      <c r="L65" s="44">
        <v>0</v>
      </c>
      <c r="M65" s="58">
        <v>8.9898524722854845</v>
      </c>
      <c r="N65" s="27">
        <v>102.09817132282731</v>
      </c>
      <c r="O65" s="27"/>
    </row>
    <row r="66" spans="1:15" x14ac:dyDescent="0.3">
      <c r="A66" s="35">
        <v>2006</v>
      </c>
      <c r="B66" s="36">
        <v>39052</v>
      </c>
      <c r="C66" s="44">
        <v>120.282805360133</v>
      </c>
      <c r="D66" s="44">
        <v>141.50385324941035</v>
      </c>
      <c r="E66" s="44">
        <v>34.185873605947933</v>
      </c>
      <c r="F66" s="44">
        <v>34.185873605947961</v>
      </c>
      <c r="G66" s="44">
        <v>129718.12983667733</v>
      </c>
      <c r="H66" s="44">
        <v>87265.224626104944</v>
      </c>
      <c r="I66" s="44">
        <v>42452.905210572375</v>
      </c>
      <c r="J66" s="44">
        <v>0</v>
      </c>
      <c r="K66" s="44">
        <v>0</v>
      </c>
      <c r="L66" s="44">
        <v>0</v>
      </c>
      <c r="M66" s="58">
        <v>8.6253613479391298</v>
      </c>
      <c r="N66" s="27">
        <v>98.090993172276043</v>
      </c>
      <c r="O66" s="27"/>
    </row>
    <row r="67" spans="1:15" x14ac:dyDescent="0.3">
      <c r="A67" s="35">
        <v>2007</v>
      </c>
      <c r="B67" s="36">
        <v>39142</v>
      </c>
      <c r="C67" s="44">
        <v>137.82071550558899</v>
      </c>
      <c r="D67" s="44">
        <v>162.1359116395823</v>
      </c>
      <c r="E67" s="44">
        <v>41.645261824035053</v>
      </c>
      <c r="F67" s="44">
        <v>41.645261824035053</v>
      </c>
      <c r="G67" s="44">
        <v>138839.17406125818</v>
      </c>
      <c r="H67" s="44">
        <v>91504.505576984666</v>
      </c>
      <c r="I67" s="44">
        <v>47334.668484273505</v>
      </c>
      <c r="J67" s="44">
        <v>0</v>
      </c>
      <c r="K67" s="44">
        <v>0</v>
      </c>
      <c r="L67" s="44">
        <v>0</v>
      </c>
      <c r="M67" s="58">
        <v>8.4389079510200489</v>
      </c>
      <c r="N67" s="27">
        <v>103.10011368290156</v>
      </c>
      <c r="O67" s="27"/>
    </row>
    <row r="68" spans="1:15" x14ac:dyDescent="0.3">
      <c r="A68" s="35">
        <v>2007</v>
      </c>
      <c r="B68" s="36">
        <v>39234</v>
      </c>
      <c r="C68" s="44">
        <v>155.35862565104503</v>
      </c>
      <c r="D68" s="44">
        <v>182.76797002975428</v>
      </c>
      <c r="E68" s="44">
        <v>48.015747031557552</v>
      </c>
      <c r="F68" s="44">
        <v>48.015747031557552</v>
      </c>
      <c r="G68" s="44">
        <v>151247.47422385987</v>
      </c>
      <c r="H68" s="44">
        <v>97709.296557006281</v>
      </c>
      <c r="I68" s="44">
        <v>53538.17766685356</v>
      </c>
      <c r="J68" s="44">
        <v>0</v>
      </c>
      <c r="K68" s="44">
        <v>0</v>
      </c>
      <c r="L68" s="44">
        <v>0</v>
      </c>
      <c r="M68" s="58">
        <v>8.2278651844892163</v>
      </c>
      <c r="N68" s="27">
        <v>112.36449197860013</v>
      </c>
      <c r="O68" s="27"/>
    </row>
    <row r="69" spans="1:15" x14ac:dyDescent="0.3">
      <c r="A69" s="35">
        <v>2007</v>
      </c>
      <c r="B69" s="36">
        <v>39326</v>
      </c>
      <c r="C69" s="44">
        <v>172.89653579650104</v>
      </c>
      <c r="D69" s="44">
        <v>203.40002841992623</v>
      </c>
      <c r="E69" s="44">
        <v>53.519543154717894</v>
      </c>
      <c r="F69" s="44">
        <v>53.519543154717923</v>
      </c>
      <c r="G69" s="44">
        <v>178488.93397664922</v>
      </c>
      <c r="H69" s="44">
        <v>112558.46260823797</v>
      </c>
      <c r="I69" s="44">
        <v>65930.471368411236</v>
      </c>
      <c r="J69" s="44">
        <v>0</v>
      </c>
      <c r="K69" s="44">
        <v>0</v>
      </c>
      <c r="L69" s="44">
        <v>0</v>
      </c>
      <c r="M69" s="58">
        <v>7.9069080939539989</v>
      </c>
      <c r="N69" s="27">
        <v>121.84917523223554</v>
      </c>
      <c r="O69" s="27"/>
    </row>
    <row r="70" spans="1:15" x14ac:dyDescent="0.3">
      <c r="A70" s="35">
        <v>2007</v>
      </c>
      <c r="B70" s="36">
        <v>39417</v>
      </c>
      <c r="C70" s="44">
        <v>190.43444594195705</v>
      </c>
      <c r="D70" s="44">
        <v>224.03208681009818</v>
      </c>
      <c r="E70" s="44">
        <v>58.322251773049686</v>
      </c>
      <c r="F70" s="44">
        <v>58.322251773049658</v>
      </c>
      <c r="G70" s="44">
        <v>205321.12194143585</v>
      </c>
      <c r="H70" s="44">
        <v>128661.91711982629</v>
      </c>
      <c r="I70" s="44">
        <v>76659.204821609557</v>
      </c>
      <c r="J70" s="44">
        <v>0</v>
      </c>
      <c r="K70" s="44">
        <v>0</v>
      </c>
      <c r="L70" s="44">
        <v>0</v>
      </c>
      <c r="M70" s="58">
        <v>7.32</v>
      </c>
      <c r="N70" s="27">
        <v>108.72</v>
      </c>
      <c r="O70" s="27"/>
    </row>
    <row r="71" spans="1:15" x14ac:dyDescent="0.3">
      <c r="A71" s="35">
        <v>2008</v>
      </c>
      <c r="B71" s="36">
        <v>39508</v>
      </c>
      <c r="C71" s="44">
        <v>196.83579980656299</v>
      </c>
      <c r="D71" s="44">
        <v>231.56280772355444</v>
      </c>
      <c r="E71" s="44">
        <v>42.820184240431388</v>
      </c>
      <c r="F71" s="44">
        <v>42.820184240431367</v>
      </c>
      <c r="G71" s="44">
        <v>226009.8485092</v>
      </c>
      <c r="H71" s="44">
        <v>139773.9065602</v>
      </c>
      <c r="I71" s="44">
        <v>86235.941949</v>
      </c>
      <c r="J71" s="44">
        <v>0</v>
      </c>
      <c r="K71" s="44">
        <v>0</v>
      </c>
      <c r="L71" s="44">
        <v>0</v>
      </c>
      <c r="M71" s="58">
        <v>7.2</v>
      </c>
      <c r="N71" s="27">
        <v>116.1</v>
      </c>
      <c r="O71" s="27"/>
    </row>
    <row r="72" spans="1:15" x14ac:dyDescent="0.3">
      <c r="A72" s="35">
        <v>2008</v>
      </c>
      <c r="B72" s="36">
        <v>39600</v>
      </c>
      <c r="C72" s="44">
        <v>203.23715367116893</v>
      </c>
      <c r="D72" s="44">
        <v>239.09352863701073</v>
      </c>
      <c r="E72" s="44">
        <v>30.818068722920522</v>
      </c>
      <c r="F72" s="44">
        <v>30.818068722920522</v>
      </c>
      <c r="G72" s="44">
        <v>243404.28219550001</v>
      </c>
      <c r="H72" s="44">
        <v>149164.02163949999</v>
      </c>
      <c r="I72" s="44">
        <v>94240.260555999994</v>
      </c>
      <c r="J72" s="44">
        <v>0</v>
      </c>
      <c r="K72" s="44">
        <v>0</v>
      </c>
      <c r="L72" s="44">
        <v>0</v>
      </c>
      <c r="M72" s="58">
        <v>7.3</v>
      </c>
      <c r="N72" s="27">
        <v>119.64</v>
      </c>
      <c r="O72" s="27"/>
    </row>
    <row r="73" spans="1:15" x14ac:dyDescent="0.3">
      <c r="A73" s="35">
        <v>2008</v>
      </c>
      <c r="B73" s="36">
        <v>39692</v>
      </c>
      <c r="C73" s="44">
        <v>209.63850753577481</v>
      </c>
      <c r="D73" s="44">
        <v>246.62424955046697</v>
      </c>
      <c r="E73" s="44">
        <v>21.250843210947281</v>
      </c>
      <c r="F73" s="44">
        <v>21.250843210947281</v>
      </c>
      <c r="G73" s="44">
        <v>267415.75361063331</v>
      </c>
      <c r="H73" s="44">
        <v>163142.23962420001</v>
      </c>
      <c r="I73" s="44">
        <v>104273.5139864333</v>
      </c>
      <c r="J73" s="44">
        <v>0</v>
      </c>
      <c r="K73" s="44">
        <v>0</v>
      </c>
      <c r="L73" s="44">
        <v>0</v>
      </c>
      <c r="M73" s="58">
        <v>7.1</v>
      </c>
      <c r="N73" s="27">
        <v>124.71</v>
      </c>
      <c r="O73" s="27"/>
    </row>
    <row r="74" spans="1:15" x14ac:dyDescent="0.3">
      <c r="A74" s="35">
        <v>2008</v>
      </c>
      <c r="B74" s="36">
        <v>39783</v>
      </c>
      <c r="C74" s="44">
        <v>216.03986140038074</v>
      </c>
      <c r="D74" s="44">
        <v>254.15497046392323</v>
      </c>
      <c r="E74" s="44">
        <v>13.445789878910897</v>
      </c>
      <c r="F74" s="44">
        <v>13.445789878910897</v>
      </c>
      <c r="G74" s="44">
        <v>283944.897177234</v>
      </c>
      <c r="H74" s="44">
        <v>167894.118371538</v>
      </c>
      <c r="I74" s="44">
        <v>116050.778805696</v>
      </c>
      <c r="J74" s="44">
        <v>0</v>
      </c>
      <c r="K74" s="44">
        <v>0</v>
      </c>
      <c r="L74" s="44">
        <v>0</v>
      </c>
      <c r="M74" s="58">
        <v>8.1300000000000008</v>
      </c>
      <c r="N74" s="27">
        <v>122.03</v>
      </c>
      <c r="O74" s="27"/>
    </row>
    <row r="75" spans="1:15" x14ac:dyDescent="0.3">
      <c r="A75" s="35">
        <v>2009</v>
      </c>
      <c r="B75" s="36">
        <v>39873</v>
      </c>
      <c r="C75" s="44">
        <v>136.66440640042595</v>
      </c>
      <c r="D75" s="44">
        <v>161.76349181304491</v>
      </c>
      <c r="E75" s="44">
        <v>-30.569334168514793</v>
      </c>
      <c r="F75" s="44">
        <v>-30.142714452589349</v>
      </c>
      <c r="G75" s="44">
        <v>307697.69971600134</v>
      </c>
      <c r="H75" s="44">
        <v>190559.15375618835</v>
      </c>
      <c r="I75" s="44">
        <v>117138.545959813</v>
      </c>
      <c r="J75" s="44">
        <v>0</v>
      </c>
      <c r="K75" s="44">
        <v>0</v>
      </c>
      <c r="L75" s="44">
        <v>0</v>
      </c>
      <c r="M75" s="58">
        <v>6.81</v>
      </c>
      <c r="N75" s="27">
        <v>124.69</v>
      </c>
      <c r="O75" s="27"/>
    </row>
    <row r="76" spans="1:15" x14ac:dyDescent="0.3">
      <c r="A76" s="35">
        <v>2009</v>
      </c>
      <c r="B76" s="36">
        <v>39965</v>
      </c>
      <c r="C76" s="44">
        <v>130.73290724425803</v>
      </c>
      <c r="D76" s="44">
        <v>154.37781862150322</v>
      </c>
      <c r="E76" s="44">
        <v>-35.674700770618152</v>
      </c>
      <c r="F76" s="44">
        <v>-35.432038039022792</v>
      </c>
      <c r="G76" s="44">
        <v>302017.95345408167</v>
      </c>
      <c r="H76" s="44">
        <v>186779.42280690896</v>
      </c>
      <c r="I76" s="44">
        <v>115238.53064717269</v>
      </c>
      <c r="J76" s="44">
        <v>0</v>
      </c>
      <c r="K76" s="44">
        <v>0</v>
      </c>
      <c r="L76" s="44">
        <v>0</v>
      </c>
      <c r="M76" s="58">
        <v>6.92</v>
      </c>
      <c r="N76" s="27">
        <v>119.23</v>
      </c>
      <c r="O76" s="27"/>
    </row>
    <row r="77" spans="1:15" x14ac:dyDescent="0.3">
      <c r="A77" s="35">
        <v>2009</v>
      </c>
      <c r="B77" s="36">
        <v>40057</v>
      </c>
      <c r="C77" s="44">
        <v>129.89316691428371</v>
      </c>
      <c r="D77" s="44">
        <v>154.22101027348745</v>
      </c>
      <c r="E77" s="44">
        <v>-38.03945255996566</v>
      </c>
      <c r="F77" s="44">
        <v>-37.467215590278336</v>
      </c>
      <c r="G77" s="44">
        <v>303277.59989856015</v>
      </c>
      <c r="H77" s="44">
        <v>188575.6532883156</v>
      </c>
      <c r="I77" s="44">
        <v>114701.9466102445</v>
      </c>
      <c r="J77" s="44">
        <v>0</v>
      </c>
      <c r="K77" s="44">
        <v>0</v>
      </c>
      <c r="L77" s="44">
        <v>0</v>
      </c>
      <c r="M77" s="58">
        <v>7.04</v>
      </c>
      <c r="N77" s="27">
        <v>117.55</v>
      </c>
      <c r="O77" s="27"/>
    </row>
    <row r="78" spans="1:15" x14ac:dyDescent="0.3">
      <c r="A78" s="35">
        <v>2009</v>
      </c>
      <c r="B78" s="36">
        <v>40148</v>
      </c>
      <c r="C78" s="44">
        <v>135.8779829167992</v>
      </c>
      <c r="D78" s="44">
        <v>156.87107135495361</v>
      </c>
      <c r="E78" s="44">
        <v>-37.105133267522206</v>
      </c>
      <c r="F78" s="44">
        <v>-38.277393879565643</v>
      </c>
      <c r="G78" s="44">
        <v>306288.43471986486</v>
      </c>
      <c r="H78" s="44">
        <v>191070.2929</v>
      </c>
      <c r="I78" s="44">
        <v>115218.1418198649</v>
      </c>
      <c r="J78" s="44">
        <v>0</v>
      </c>
      <c r="K78" s="44">
        <v>0</v>
      </c>
      <c r="L78" s="44">
        <v>0</v>
      </c>
      <c r="M78" s="58">
        <v>7.55</v>
      </c>
      <c r="N78" s="27">
        <v>112.8</v>
      </c>
      <c r="O78" s="27"/>
    </row>
    <row r="79" spans="1:15" x14ac:dyDescent="0.3">
      <c r="A79" s="35">
        <v>2010</v>
      </c>
      <c r="B79" s="36">
        <v>40238</v>
      </c>
      <c r="C79" s="44">
        <v>126.9340819419932</v>
      </c>
      <c r="D79" s="44">
        <v>145.17316859297884</v>
      </c>
      <c r="E79" s="44">
        <v>-7.1198673558958365</v>
      </c>
      <c r="F79" s="44">
        <v>-10.255913144629702</v>
      </c>
      <c r="G79" s="44">
        <v>300836.67995145457</v>
      </c>
      <c r="H79" s="44">
        <v>187628.27929800001</v>
      </c>
      <c r="I79" s="44">
        <v>113208.40065345461</v>
      </c>
      <c r="J79" s="44">
        <v>0</v>
      </c>
      <c r="K79" s="44">
        <v>0</v>
      </c>
      <c r="L79" s="44">
        <v>0</v>
      </c>
      <c r="M79" s="58">
        <v>8.09</v>
      </c>
      <c r="N79" s="27">
        <v>113.24</v>
      </c>
      <c r="O79" s="27"/>
    </row>
    <row r="80" spans="1:15" x14ac:dyDescent="0.3">
      <c r="A80" s="35">
        <v>2010</v>
      </c>
      <c r="B80" s="36">
        <v>40330</v>
      </c>
      <c r="C80" s="44">
        <v>125.3479057631528</v>
      </c>
      <c r="D80" s="44">
        <v>143.63644678242451</v>
      </c>
      <c r="E80" s="44">
        <v>-4.1190864600326176</v>
      </c>
      <c r="F80" s="44">
        <v>-6.9578466226511093</v>
      </c>
      <c r="G80" s="44">
        <v>320718.35598450794</v>
      </c>
      <c r="H80" s="44">
        <v>201177.95765600001</v>
      </c>
      <c r="I80" s="44">
        <v>119540.3983285079</v>
      </c>
      <c r="J80" s="44">
        <v>0</v>
      </c>
      <c r="K80" s="44">
        <v>0</v>
      </c>
      <c r="L80" s="44">
        <v>0</v>
      </c>
      <c r="M80" s="58">
        <v>7.91</v>
      </c>
      <c r="N80" s="27">
        <v>117.46</v>
      </c>
      <c r="O80" s="27"/>
    </row>
    <row r="81" spans="1:15" x14ac:dyDescent="0.3">
      <c r="A81" s="35">
        <v>2010</v>
      </c>
      <c r="B81" s="36">
        <v>40422</v>
      </c>
      <c r="C81" s="44">
        <v>121.4424467681928</v>
      </c>
      <c r="D81" s="44">
        <v>142.31925665909225</v>
      </c>
      <c r="E81" s="44">
        <v>-6.5059004617752825</v>
      </c>
      <c r="F81" s="44">
        <v>-7.7173360447381656</v>
      </c>
      <c r="G81" s="44">
        <v>312726.20975871338</v>
      </c>
      <c r="H81" s="44">
        <v>195305.14533500001</v>
      </c>
      <c r="I81" s="44">
        <v>117421.0644237134</v>
      </c>
      <c r="J81" s="44">
        <v>0</v>
      </c>
      <c r="K81" s="44">
        <v>0</v>
      </c>
      <c r="L81" s="44">
        <v>0</v>
      </c>
      <c r="M81" s="58">
        <v>7.89</v>
      </c>
      <c r="N81" s="27">
        <v>116.26</v>
      </c>
      <c r="O81" s="27"/>
    </row>
    <row r="82" spans="1:15" x14ac:dyDescent="0.3">
      <c r="A82" s="35">
        <v>2010</v>
      </c>
      <c r="B82" s="36">
        <v>40513</v>
      </c>
      <c r="C82" s="44">
        <v>117.68360910068866</v>
      </c>
      <c r="D82" s="44">
        <v>132.09535236846551</v>
      </c>
      <c r="E82" s="44">
        <v>-13.390229546792231</v>
      </c>
      <c r="F82" s="44">
        <v>-15.793682526989217</v>
      </c>
      <c r="G82" s="44">
        <v>313685.41297420161</v>
      </c>
      <c r="H82" s="44">
        <v>196166.50304099999</v>
      </c>
      <c r="I82" s="44">
        <v>117518.9099332016</v>
      </c>
      <c r="J82" s="44">
        <v>0</v>
      </c>
      <c r="K82" s="44">
        <v>0</v>
      </c>
      <c r="L82" s="44">
        <v>0</v>
      </c>
      <c r="M82" s="58">
        <v>8.1138333290000002</v>
      </c>
      <c r="N82" s="27">
        <v>113.456793281</v>
      </c>
      <c r="O82" s="27"/>
    </row>
    <row r="83" spans="1:15" x14ac:dyDescent="0.3">
      <c r="A83" s="35">
        <v>2011</v>
      </c>
      <c r="B83" s="36">
        <v>40603</v>
      </c>
      <c r="C83" s="44">
        <v>111.84541442562899</v>
      </c>
      <c r="D83" s="44">
        <v>122.96910651394903</v>
      </c>
      <c r="E83" s="44">
        <v>-11.887010395883657</v>
      </c>
      <c r="F83" s="44">
        <v>-15.294880103694098</v>
      </c>
      <c r="G83" s="44">
        <v>303284.18674854399</v>
      </c>
      <c r="H83" s="44">
        <v>190568.121056</v>
      </c>
      <c r="I83" s="44">
        <v>112716.06569254401</v>
      </c>
      <c r="J83" s="44">
        <v>0</v>
      </c>
      <c r="K83" s="44">
        <v>0</v>
      </c>
      <c r="L83" s="44">
        <v>0</v>
      </c>
      <c r="M83" s="58">
        <v>7.9605222610000004</v>
      </c>
      <c r="N83" s="27">
        <v>114.780913121</v>
      </c>
      <c r="O83" s="27"/>
    </row>
    <row r="84" spans="1:15" x14ac:dyDescent="0.3">
      <c r="A84" s="35">
        <v>2011</v>
      </c>
      <c r="B84" s="36">
        <v>40695</v>
      </c>
      <c r="C84" s="44">
        <v>110.35254272789686</v>
      </c>
      <c r="D84" s="44">
        <v>120.33472626728447</v>
      </c>
      <c r="E84" s="44">
        <v>-11.962994470438105</v>
      </c>
      <c r="F84" s="44">
        <v>-16.222707423580786</v>
      </c>
      <c r="G84" s="44">
        <v>316060.91405624768</v>
      </c>
      <c r="H84" s="44">
        <v>198790.49532700001</v>
      </c>
      <c r="I84" s="44">
        <v>117270.4187292477</v>
      </c>
      <c r="J84" s="44">
        <v>0</v>
      </c>
      <c r="K84" s="44">
        <v>0</v>
      </c>
      <c r="L84" s="44">
        <v>0</v>
      </c>
      <c r="M84" s="58">
        <v>7.7940486140000003</v>
      </c>
      <c r="N84" s="27">
        <v>118.42153057599999</v>
      </c>
      <c r="O84" s="27"/>
    </row>
    <row r="85" spans="1:15" x14ac:dyDescent="0.3">
      <c r="A85" s="35">
        <v>2011</v>
      </c>
      <c r="B85" s="36">
        <v>40787</v>
      </c>
      <c r="C85" s="44">
        <v>102.03511469767489</v>
      </c>
      <c r="D85" s="44">
        <v>110.03241780264989</v>
      </c>
      <c r="E85" s="44">
        <v>-15.980682691252335</v>
      </c>
      <c r="F85" s="44">
        <v>-22.68620537681797</v>
      </c>
      <c r="G85" s="44">
        <v>327658.89219901146</v>
      </c>
      <c r="H85" s="44">
        <v>207954.17020699999</v>
      </c>
      <c r="I85" s="44">
        <v>119704.7219920115</v>
      </c>
      <c r="J85" s="44">
        <v>0</v>
      </c>
      <c r="K85" s="44">
        <v>0</v>
      </c>
      <c r="L85" s="44">
        <v>0</v>
      </c>
      <c r="M85" s="58">
        <v>7.5</v>
      </c>
      <c r="N85" s="27">
        <v>118.63</v>
      </c>
      <c r="O85" s="27"/>
    </row>
    <row r="86" spans="1:15" x14ac:dyDescent="0.3">
      <c r="A86" s="35">
        <v>2011</v>
      </c>
      <c r="B86" s="36">
        <v>40878</v>
      </c>
      <c r="C86" s="44">
        <v>97.529841181304661</v>
      </c>
      <c r="D86" s="44">
        <v>105.64178405820897</v>
      </c>
      <c r="E86" s="44">
        <v>-17.125382262996947</v>
      </c>
      <c r="F86" s="44">
        <v>-20.026115859449177</v>
      </c>
      <c r="G86" s="44">
        <v>327978.81078720896</v>
      </c>
      <c r="H86" s="44">
        <v>208147.37909100001</v>
      </c>
      <c r="I86" s="44">
        <v>119831.43169620899</v>
      </c>
      <c r="J86" s="44">
        <v>0</v>
      </c>
      <c r="K86" s="44">
        <v>0</v>
      </c>
      <c r="L86" s="44">
        <v>0</v>
      </c>
      <c r="M86" s="58">
        <v>8.07</v>
      </c>
      <c r="N86" s="27">
        <v>116.65</v>
      </c>
      <c r="O86" s="27"/>
    </row>
    <row r="87" spans="1:15" x14ac:dyDescent="0.3">
      <c r="A87" s="35">
        <v>2012</v>
      </c>
      <c r="B87" s="36">
        <v>40969</v>
      </c>
      <c r="C87" s="44">
        <v>101.19537436770055</v>
      </c>
      <c r="D87" s="44">
        <v>111.7573096308231</v>
      </c>
      <c r="E87" s="44">
        <v>-9.5221070194255741</v>
      </c>
      <c r="F87" s="44">
        <v>-9.117572047946954</v>
      </c>
      <c r="G87" s="44">
        <v>330615.65720782202</v>
      </c>
      <c r="H87" s="44">
        <v>211128.251839</v>
      </c>
      <c r="I87" s="44">
        <v>119487.405368822</v>
      </c>
      <c r="J87" s="44">
        <v>0</v>
      </c>
      <c r="K87" s="44">
        <v>0</v>
      </c>
      <c r="L87" s="44">
        <v>0</v>
      </c>
      <c r="M87" s="58">
        <v>8.6</v>
      </c>
      <c r="N87" s="27">
        <v>119.61</v>
      </c>
      <c r="O87" s="27"/>
    </row>
    <row r="88" spans="1:15" x14ac:dyDescent="0.3">
      <c r="A88" s="35">
        <v>2012</v>
      </c>
      <c r="B88" s="36">
        <v>41061</v>
      </c>
      <c r="C88" s="44">
        <v>100.54224299994274</v>
      </c>
      <c r="D88" s="44">
        <v>110.83214037753021</v>
      </c>
      <c r="E88" s="44">
        <v>-8.8899625558642388</v>
      </c>
      <c r="F88" s="44">
        <v>-7.8967943706020112</v>
      </c>
      <c r="G88" s="44">
        <v>335321.87614830438</v>
      </c>
      <c r="H88" s="44">
        <v>215476.385381</v>
      </c>
      <c r="I88" s="44">
        <v>119845.49076730439</v>
      </c>
      <c r="J88" s="44">
        <v>0</v>
      </c>
      <c r="K88" s="44">
        <v>0</v>
      </c>
      <c r="L88" s="44">
        <v>0</v>
      </c>
      <c r="M88" s="58">
        <v>8.42</v>
      </c>
      <c r="N88" s="27">
        <v>120.65</v>
      </c>
      <c r="O88" s="27"/>
    </row>
    <row r="89" spans="1:15" x14ac:dyDescent="0.3">
      <c r="A89" s="35">
        <v>2012</v>
      </c>
      <c r="B89" s="36">
        <v>41153</v>
      </c>
      <c r="C89" s="44">
        <v>96.343541350071078</v>
      </c>
      <c r="D89" s="44">
        <v>102.86627629833022</v>
      </c>
      <c r="E89" s="44">
        <v>-5.5780535597648502</v>
      </c>
      <c r="F89" s="44">
        <v>-6.5127547384922435</v>
      </c>
      <c r="G89" s="44">
        <v>341860.50920316542</v>
      </c>
      <c r="H89" s="44">
        <v>220045.368732</v>
      </c>
      <c r="I89" s="44">
        <v>121815.1404711654</v>
      </c>
      <c r="J89" s="44">
        <v>0</v>
      </c>
      <c r="K89" s="44">
        <v>0</v>
      </c>
      <c r="L89" s="44">
        <v>0</v>
      </c>
      <c r="M89" s="58">
        <v>8.3000000000000007</v>
      </c>
      <c r="N89" s="27">
        <v>120.69</v>
      </c>
      <c r="O89" s="27"/>
    </row>
    <row r="90" spans="1:15" x14ac:dyDescent="0.3">
      <c r="A90" s="35">
        <v>2012</v>
      </c>
      <c r="B90" s="36">
        <v>41244</v>
      </c>
      <c r="C90" s="44">
        <v>96.22357844578903</v>
      </c>
      <c r="D90" s="44">
        <v>107.77437759122313</v>
      </c>
      <c r="E90" s="44">
        <v>-1.3393467268006054</v>
      </c>
      <c r="F90" s="44">
        <v>2.0187026866557822</v>
      </c>
      <c r="G90" s="44">
        <v>333985.34857088001</v>
      </c>
      <c r="H90" s="44">
        <v>214281.223478</v>
      </c>
      <c r="I90" s="44">
        <v>119704.12509288</v>
      </c>
      <c r="J90" s="44">
        <v>0</v>
      </c>
      <c r="K90" s="44">
        <v>0</v>
      </c>
      <c r="L90" s="44">
        <v>0</v>
      </c>
      <c r="M90" s="58">
        <v>8.02</v>
      </c>
      <c r="N90" s="27">
        <v>117.37</v>
      </c>
      <c r="O90" s="27"/>
    </row>
    <row r="91" spans="1:15" x14ac:dyDescent="0.3">
      <c r="A91" s="35">
        <v>2013</v>
      </c>
      <c r="B91" s="36">
        <v>41334</v>
      </c>
      <c r="C91" s="44">
        <v>100.32897561455242</v>
      </c>
      <c r="D91" s="44">
        <v>108.71522767931761</v>
      </c>
      <c r="E91" s="44">
        <v>-0.85616438356165281</v>
      </c>
      <c r="F91" s="44">
        <v>-2.7220429353164044</v>
      </c>
      <c r="G91" s="44">
        <v>331525.41962162341</v>
      </c>
      <c r="H91" s="44">
        <v>212915.84811590341</v>
      </c>
      <c r="I91" s="44">
        <v>118609.57150572</v>
      </c>
      <c r="J91" s="44">
        <v>0</v>
      </c>
      <c r="K91" s="44">
        <v>0</v>
      </c>
      <c r="L91" s="44">
        <v>0</v>
      </c>
      <c r="M91" s="58">
        <v>8.1999999999999993</v>
      </c>
      <c r="N91" s="27">
        <v>114.3</v>
      </c>
      <c r="O91" s="27"/>
    </row>
    <row r="92" spans="1:15" x14ac:dyDescent="0.3">
      <c r="A92" s="35">
        <v>2013</v>
      </c>
      <c r="B92" s="36">
        <v>41426</v>
      </c>
      <c r="C92" s="44">
        <v>99.542552130925685</v>
      </c>
      <c r="D92" s="44">
        <v>103.32102050757589</v>
      </c>
      <c r="E92" s="44">
        <v>-0.9942993503910813</v>
      </c>
      <c r="F92" s="44">
        <v>-6.7770232031692306</v>
      </c>
      <c r="G92" s="44">
        <v>331107.31643127638</v>
      </c>
      <c r="H92" s="44">
        <v>212162.50749761079</v>
      </c>
      <c r="I92" s="44">
        <v>118944.8089336656</v>
      </c>
      <c r="J92" s="44">
        <v>0</v>
      </c>
      <c r="K92" s="44">
        <v>0</v>
      </c>
      <c r="L92" s="44">
        <v>0</v>
      </c>
      <c r="M92" s="58">
        <v>8.02</v>
      </c>
      <c r="N92" s="27">
        <v>113.71</v>
      </c>
      <c r="O92" s="27"/>
    </row>
    <row r="93" spans="1:15" x14ac:dyDescent="0.3">
      <c r="A93" s="35">
        <v>2013</v>
      </c>
      <c r="B93" s="36">
        <v>41518</v>
      </c>
      <c r="C93" s="44">
        <v>97.129964833697841</v>
      </c>
      <c r="D93" s="44">
        <v>101.00025695694283</v>
      </c>
      <c r="E93" s="44">
        <v>0.81627006087439113</v>
      </c>
      <c r="F93" s="44">
        <v>-1.8140243902438957</v>
      </c>
      <c r="G93" s="44">
        <v>329433.0951699132</v>
      </c>
      <c r="H93" s="44">
        <v>209752.97553609638</v>
      </c>
      <c r="I93" s="44">
        <v>119680.11963381681</v>
      </c>
      <c r="J93" s="44">
        <v>0</v>
      </c>
      <c r="K93" s="44">
        <v>0</v>
      </c>
      <c r="L93" s="44">
        <v>0</v>
      </c>
      <c r="M93" s="58">
        <v>7.49</v>
      </c>
      <c r="N93" s="27">
        <v>111.5</v>
      </c>
      <c r="O93" s="27"/>
    </row>
    <row r="94" spans="1:15" x14ac:dyDescent="0.3">
      <c r="A94" s="35">
        <v>2013</v>
      </c>
      <c r="B94" s="36">
        <v>41609</v>
      </c>
      <c r="C94" s="44">
        <v>96.410187408005541</v>
      </c>
      <c r="D94" s="44">
        <v>97.78568582262001</v>
      </c>
      <c r="E94" s="44">
        <v>0.19393267765617228</v>
      </c>
      <c r="F94" s="44">
        <v>-9.2681507347592174</v>
      </c>
      <c r="G94" s="44">
        <v>323575.00568579638</v>
      </c>
      <c r="H94" s="44">
        <v>203867.543492578</v>
      </c>
      <c r="I94" s="44">
        <v>119707.46219321839</v>
      </c>
      <c r="J94" s="44">
        <v>0</v>
      </c>
      <c r="K94" s="44">
        <v>0</v>
      </c>
      <c r="L94" s="44">
        <v>0</v>
      </c>
      <c r="M94" s="58">
        <v>7.96</v>
      </c>
      <c r="N94" s="27">
        <v>104.59</v>
      </c>
      <c r="O94" s="27"/>
    </row>
    <row r="95" spans="1:15" x14ac:dyDescent="0.3">
      <c r="A95" s="35">
        <v>2014</v>
      </c>
      <c r="B95" s="36">
        <v>41699</v>
      </c>
      <c r="C95" s="44">
        <v>97.023331141002686</v>
      </c>
      <c r="D95" s="44">
        <v>97.597515805001123</v>
      </c>
      <c r="E95" s="44">
        <v>-3.2948053673442113</v>
      </c>
      <c r="F95" s="44">
        <v>-10.226453194865137</v>
      </c>
      <c r="G95" s="44">
        <v>322851.38507443032</v>
      </c>
      <c r="H95" s="44">
        <v>203878.47822443029</v>
      </c>
      <c r="I95" s="44">
        <v>118972.90685</v>
      </c>
      <c r="J95" s="44">
        <v>0</v>
      </c>
      <c r="K95" s="44">
        <v>0</v>
      </c>
      <c r="L95" s="44">
        <v>0</v>
      </c>
      <c r="M95" s="58">
        <v>8.5500000000000007</v>
      </c>
      <c r="N95" s="27">
        <v>105.36</v>
      </c>
      <c r="O95" s="27"/>
    </row>
    <row r="96" spans="1:15" x14ac:dyDescent="0.3">
      <c r="A96" s="35">
        <v>2014</v>
      </c>
      <c r="B96" s="36">
        <v>41791</v>
      </c>
      <c r="C96" s="44">
        <v>95.730397617073933</v>
      </c>
      <c r="D96" s="44">
        <v>97.236856604564892</v>
      </c>
      <c r="E96" s="44">
        <v>-3.8296732726299076</v>
      </c>
      <c r="F96" s="44">
        <v>-5.8886022158142426</v>
      </c>
      <c r="G96" s="44">
        <v>319026.34011278598</v>
      </c>
      <c r="H96" s="44">
        <v>201138.067422786</v>
      </c>
      <c r="I96" s="44">
        <v>117888.27269</v>
      </c>
      <c r="J96" s="44">
        <v>0</v>
      </c>
      <c r="K96" s="44">
        <v>0</v>
      </c>
      <c r="L96" s="44">
        <v>0</v>
      </c>
      <c r="M96" s="58">
        <v>7.87</v>
      </c>
      <c r="N96" s="27">
        <v>103.56</v>
      </c>
      <c r="O96" s="27"/>
    </row>
    <row r="97" spans="1:15" x14ac:dyDescent="0.3">
      <c r="A97" s="35">
        <v>2014</v>
      </c>
      <c r="B97" s="36">
        <v>41883</v>
      </c>
      <c r="C97" s="44">
        <v>94.8906572870996</v>
      </c>
      <c r="D97" s="44">
        <v>95.951028150835768</v>
      </c>
      <c r="E97" s="44">
        <v>-2.3054755043227848</v>
      </c>
      <c r="F97" s="44">
        <v>-4.9992237230243823</v>
      </c>
      <c r="G97" s="44">
        <v>322081.17534360936</v>
      </c>
      <c r="H97" s="44">
        <v>201382.96338260939</v>
      </c>
      <c r="I97" s="44">
        <v>120698.21196099999</v>
      </c>
      <c r="J97" s="44">
        <v>21.47</v>
      </c>
      <c r="K97" s="44">
        <v>0</v>
      </c>
      <c r="L97" s="44">
        <v>0</v>
      </c>
      <c r="M97" s="58">
        <v>7.63</v>
      </c>
      <c r="N97" s="27">
        <v>99.65</v>
      </c>
      <c r="O97" s="27"/>
    </row>
    <row r="98" spans="1:15" x14ac:dyDescent="0.3">
      <c r="A98" s="35">
        <v>2014</v>
      </c>
      <c r="B98" s="36">
        <v>41974</v>
      </c>
      <c r="C98" s="44">
        <v>96.623454793395851</v>
      </c>
      <c r="D98" s="44">
        <v>97.597515805001123</v>
      </c>
      <c r="E98" s="44">
        <v>0.22120835061523181</v>
      </c>
      <c r="F98" s="44">
        <v>-0.19243104554200752</v>
      </c>
      <c r="G98" s="44">
        <v>330281.7266407542</v>
      </c>
      <c r="H98" s="44">
        <v>207871.92004875423</v>
      </c>
      <c r="I98" s="44">
        <v>122409.80659199999</v>
      </c>
      <c r="J98" s="44">
        <v>20.71</v>
      </c>
      <c r="K98" s="44">
        <v>0</v>
      </c>
      <c r="L98" s="44">
        <v>0</v>
      </c>
      <c r="M98" s="58">
        <v>7.38</v>
      </c>
      <c r="N98" s="27">
        <v>91.33</v>
      </c>
      <c r="O98" s="27"/>
    </row>
    <row r="99" spans="1:15" x14ac:dyDescent="0.3">
      <c r="A99" s="35">
        <v>2015</v>
      </c>
      <c r="B99" s="36">
        <v>42064</v>
      </c>
      <c r="C99" s="44">
        <v>100.59555984629031</v>
      </c>
      <c r="D99" s="44">
        <v>100.46710857368929</v>
      </c>
      <c r="E99" s="44">
        <v>3.6818244264321898</v>
      </c>
      <c r="F99" s="44">
        <v>2.94023136246786</v>
      </c>
      <c r="G99" s="44">
        <v>332706.83486436022</v>
      </c>
      <c r="H99" s="44">
        <v>209558.39093536019</v>
      </c>
      <c r="I99" s="44">
        <v>123148.443929</v>
      </c>
      <c r="J99" s="44">
        <v>20.2</v>
      </c>
      <c r="K99" s="44">
        <v>0</v>
      </c>
      <c r="L99" s="44">
        <v>0</v>
      </c>
      <c r="M99" s="58">
        <v>8.26</v>
      </c>
      <c r="N99" s="27">
        <v>93.68</v>
      </c>
      <c r="O99" s="27"/>
    </row>
    <row r="100" spans="1:15" x14ac:dyDescent="0.3">
      <c r="A100" s="35">
        <v>2015</v>
      </c>
      <c r="B100" s="36">
        <v>42156</v>
      </c>
      <c r="C100" s="44">
        <v>99.502564496165007</v>
      </c>
      <c r="D100" s="44">
        <v>98.773578415119232</v>
      </c>
      <c r="E100" s="44">
        <v>3.9404065719855552</v>
      </c>
      <c r="F100" s="44">
        <v>1.5803902596355668</v>
      </c>
      <c r="G100" s="44">
        <v>339568.70834414748</v>
      </c>
      <c r="H100" s="44">
        <v>215982.78056014748</v>
      </c>
      <c r="I100" s="44">
        <v>123585.927784</v>
      </c>
      <c r="J100" s="44">
        <v>16.2</v>
      </c>
      <c r="K100" s="44">
        <v>0</v>
      </c>
      <c r="L100" s="44">
        <v>0</v>
      </c>
      <c r="M100" s="58">
        <v>7.97</v>
      </c>
      <c r="N100" s="27">
        <v>93.56</v>
      </c>
      <c r="O100" s="27"/>
    </row>
    <row r="101" spans="1:15" x14ac:dyDescent="0.3">
      <c r="A101" s="35">
        <v>2015</v>
      </c>
      <c r="B101" s="36">
        <v>42248</v>
      </c>
      <c r="C101" s="44">
        <v>98.276277030170732</v>
      </c>
      <c r="D101" s="44">
        <v>99.824194346824726</v>
      </c>
      <c r="E101" s="44">
        <v>3.5679168422531493</v>
      </c>
      <c r="F101" s="44">
        <v>4.0366072887726645</v>
      </c>
      <c r="G101" s="44">
        <v>334131.14274658536</v>
      </c>
      <c r="H101" s="44">
        <v>210429.56602458539</v>
      </c>
      <c r="I101" s="44">
        <v>123701.576722</v>
      </c>
      <c r="J101" s="44">
        <v>15.73</v>
      </c>
      <c r="K101" s="44">
        <v>0</v>
      </c>
      <c r="L101" s="44">
        <v>0</v>
      </c>
      <c r="M101" s="58">
        <v>8.34</v>
      </c>
      <c r="N101" s="27">
        <v>92.67</v>
      </c>
      <c r="O101" s="27"/>
    </row>
    <row r="102" spans="1:15" x14ac:dyDescent="0.3">
      <c r="A102" s="35">
        <v>2015</v>
      </c>
      <c r="B102" s="36">
        <v>42339</v>
      </c>
      <c r="C102" s="44">
        <v>100.06239138281454</v>
      </c>
      <c r="D102" s="44">
        <v>100.93753361773655</v>
      </c>
      <c r="E102" s="44">
        <v>3.5591116016002067</v>
      </c>
      <c r="F102" s="44">
        <v>3.4222365038560465</v>
      </c>
      <c r="G102" s="44">
        <v>327601.20830921497</v>
      </c>
      <c r="H102" s="44">
        <v>199603.114613215</v>
      </c>
      <c r="I102" s="44">
        <v>127998.093696</v>
      </c>
      <c r="J102" s="44">
        <v>13.51</v>
      </c>
      <c r="K102" s="44">
        <v>9.58</v>
      </c>
      <c r="L102" s="44">
        <v>27.14</v>
      </c>
      <c r="M102" s="58">
        <v>8.18</v>
      </c>
      <c r="N102" s="27">
        <v>85.39</v>
      </c>
      <c r="O102" s="27"/>
    </row>
    <row r="103" spans="1:15" x14ac:dyDescent="0.3">
      <c r="A103" s="35">
        <v>2016</v>
      </c>
      <c r="B103" s="36">
        <v>42430</v>
      </c>
      <c r="C103" s="44">
        <v>103.65</v>
      </c>
      <c r="D103" s="44">
        <v>103.7</v>
      </c>
      <c r="E103" s="44">
        <v>3.0363568316304157</v>
      </c>
      <c r="F103" s="44">
        <v>3.2178605239141511</v>
      </c>
      <c r="G103" s="44">
        <v>325411.67551192216</v>
      </c>
      <c r="H103" s="44">
        <v>198079.28307492219</v>
      </c>
      <c r="I103" s="44">
        <v>127332.392437</v>
      </c>
      <c r="J103" s="44">
        <v>13.52</v>
      </c>
      <c r="K103" s="44">
        <v>9.32</v>
      </c>
      <c r="L103" s="44">
        <v>26.39</v>
      </c>
      <c r="M103" s="58">
        <v>8.7200000000000006</v>
      </c>
      <c r="N103" s="27">
        <v>87.02</v>
      </c>
      <c r="O103" s="27"/>
    </row>
    <row r="104" spans="1:15" x14ac:dyDescent="0.3">
      <c r="A104" s="35">
        <v>2016</v>
      </c>
      <c r="B104" s="36">
        <v>42522</v>
      </c>
      <c r="C104" s="44">
        <v>106.59</v>
      </c>
      <c r="D104" s="44">
        <v>107.71</v>
      </c>
      <c r="E104" s="44">
        <v>7.1228671740497296</v>
      </c>
      <c r="F104" s="44">
        <v>9.0473806135921819</v>
      </c>
      <c r="G104" s="44">
        <v>327355.04118223698</v>
      </c>
      <c r="H104" s="44">
        <v>197873.25295323701</v>
      </c>
      <c r="I104" s="44">
        <v>129481.788229</v>
      </c>
      <c r="J104" s="44">
        <v>11.3</v>
      </c>
      <c r="K104" s="44">
        <v>8.73</v>
      </c>
      <c r="L104" s="44">
        <v>22.28</v>
      </c>
      <c r="M104" s="58">
        <v>8.56</v>
      </c>
      <c r="N104" s="27">
        <v>83.67</v>
      </c>
      <c r="O104" s="27"/>
    </row>
    <row r="105" spans="1:15" x14ac:dyDescent="0.3">
      <c r="A105" s="35">
        <v>2016</v>
      </c>
      <c r="B105" s="36">
        <v>42614</v>
      </c>
      <c r="C105" s="44">
        <v>105.86</v>
      </c>
      <c r="D105" s="44">
        <v>107.71</v>
      </c>
      <c r="E105" s="44">
        <v>7.7167381579799521</v>
      </c>
      <c r="F105" s="44">
        <v>7.8996937613913243</v>
      </c>
      <c r="G105" s="44">
        <v>324059.97074785997</v>
      </c>
      <c r="H105" s="44">
        <v>194578.96987686001</v>
      </c>
      <c r="I105" s="44">
        <v>129481.000871</v>
      </c>
      <c r="J105" s="44">
        <v>10</v>
      </c>
      <c r="K105" s="44">
        <v>8.1199999999999992</v>
      </c>
      <c r="L105" s="44">
        <v>19.25</v>
      </c>
      <c r="M105" s="58">
        <v>8.61</v>
      </c>
      <c r="N105" s="27">
        <v>82.87</v>
      </c>
      <c r="O105" s="27"/>
    </row>
    <row r="106" spans="1:15" x14ac:dyDescent="0.3">
      <c r="A106" s="35">
        <v>2016</v>
      </c>
      <c r="B106" s="36">
        <v>42705</v>
      </c>
      <c r="C106" s="44">
        <v>107.7</v>
      </c>
      <c r="D106" s="44">
        <v>110.77</v>
      </c>
      <c r="E106" s="44">
        <v>7.6328463787816325</v>
      </c>
      <c r="F106" s="44">
        <v>9.7411399207556038</v>
      </c>
      <c r="G106" s="44">
        <v>323302.21944452741</v>
      </c>
      <c r="H106" s="44">
        <v>191691.20807852742</v>
      </c>
      <c r="I106" s="44">
        <v>131611.01136599999</v>
      </c>
      <c r="J106" s="44">
        <v>9.6199999999999992</v>
      </c>
      <c r="K106" s="44">
        <v>7.34</v>
      </c>
      <c r="L106" s="44">
        <v>19.3</v>
      </c>
      <c r="M106" s="58">
        <v>8.92</v>
      </c>
      <c r="N106" s="27">
        <v>79.05</v>
      </c>
      <c r="O106" s="27"/>
    </row>
    <row r="107" spans="1:15" x14ac:dyDescent="0.3">
      <c r="A107" s="35">
        <v>2017</v>
      </c>
      <c r="B107" s="36">
        <v>42795</v>
      </c>
      <c r="C107" s="44">
        <v>108.96</v>
      </c>
      <c r="D107" s="44">
        <v>112.77</v>
      </c>
      <c r="E107" s="44">
        <v>5.1230101302460085</v>
      </c>
      <c r="F107" s="44">
        <v>8.7463837994214089</v>
      </c>
      <c r="G107" s="44">
        <v>331668.91000068374</v>
      </c>
      <c r="H107" s="44">
        <v>198831.03758168372</v>
      </c>
      <c r="I107" s="44">
        <v>132837.87241899999</v>
      </c>
      <c r="J107" s="44">
        <v>9.36</v>
      </c>
      <c r="K107" s="44">
        <v>7.01</v>
      </c>
      <c r="L107" s="44">
        <v>18.23</v>
      </c>
      <c r="M107" s="58">
        <v>9.15</v>
      </c>
      <c r="N107" s="27">
        <v>80.430000000000007</v>
      </c>
      <c r="O107" s="27"/>
    </row>
    <row r="108" spans="1:15" x14ac:dyDescent="0.3">
      <c r="A108" s="35">
        <v>2017</v>
      </c>
      <c r="B108" s="36">
        <v>42887</v>
      </c>
      <c r="C108" s="44">
        <v>114.27</v>
      </c>
      <c r="D108" s="44">
        <v>116.79</v>
      </c>
      <c r="E108" s="44">
        <v>7.2051787222065844</v>
      </c>
      <c r="F108" s="44">
        <v>8.4300436356884454</v>
      </c>
      <c r="G108" s="44">
        <v>334732.42418092885</v>
      </c>
      <c r="H108" s="44">
        <v>198802.85769092879</v>
      </c>
      <c r="I108" s="44">
        <v>135929.56649</v>
      </c>
      <c r="J108" s="44">
        <v>8.32</v>
      </c>
      <c r="K108" s="44">
        <v>6.54</v>
      </c>
      <c r="L108" s="44">
        <v>15.94</v>
      </c>
      <c r="M108" s="58">
        <v>9.1199999999999992</v>
      </c>
      <c r="N108" s="27">
        <v>79.989999999999995</v>
      </c>
      <c r="O108" s="27"/>
    </row>
    <row r="109" spans="1:15" x14ac:dyDescent="0.3">
      <c r="A109" s="35">
        <v>2017</v>
      </c>
      <c r="B109" s="36">
        <v>42979</v>
      </c>
      <c r="C109" s="44">
        <v>112.44</v>
      </c>
      <c r="D109" s="44">
        <v>117.06</v>
      </c>
      <c r="E109" s="44">
        <v>6.2157566597392799</v>
      </c>
      <c r="F109" s="44">
        <v>8.680716739392814</v>
      </c>
      <c r="G109" s="44">
        <v>339710.39868600841</v>
      </c>
      <c r="H109" s="44">
        <v>200391.8467800084</v>
      </c>
      <c r="I109" s="44">
        <v>139318.55190600001</v>
      </c>
      <c r="J109" s="44">
        <v>7.96</v>
      </c>
      <c r="K109" s="44">
        <v>6.12</v>
      </c>
      <c r="L109" s="44">
        <v>15.09</v>
      </c>
      <c r="M109" s="58">
        <v>8.9</v>
      </c>
      <c r="N109" s="27">
        <v>80.3</v>
      </c>
      <c r="O109" s="27"/>
    </row>
    <row r="110" spans="1:15" x14ac:dyDescent="0.3">
      <c r="A110" s="35">
        <v>2017</v>
      </c>
      <c r="B110" s="36">
        <v>43070</v>
      </c>
      <c r="C110" s="44">
        <v>113.75</v>
      </c>
      <c r="D110" s="44">
        <v>118.83</v>
      </c>
      <c r="E110" s="44">
        <v>5.6174558960074172</v>
      </c>
      <c r="F110" s="44">
        <v>7.2763383587614028</v>
      </c>
      <c r="G110" s="44">
        <v>341366.79061126331</v>
      </c>
      <c r="H110" s="44">
        <v>199908.6993212633</v>
      </c>
      <c r="I110" s="44">
        <v>141458.09129000001</v>
      </c>
      <c r="J110" s="44">
        <v>6.41</v>
      </c>
      <c r="K110" s="44">
        <v>5.79</v>
      </c>
      <c r="L110" s="44">
        <v>12.19</v>
      </c>
      <c r="M110" s="58">
        <v>8.89</v>
      </c>
      <c r="N110" s="27">
        <v>74.739999999999995</v>
      </c>
      <c r="O110" s="27"/>
    </row>
    <row r="111" spans="1:15" x14ac:dyDescent="0.3">
      <c r="A111" s="35">
        <v>2018</v>
      </c>
      <c r="B111" s="36">
        <v>43160</v>
      </c>
      <c r="C111" s="44">
        <v>116.1</v>
      </c>
      <c r="D111" s="44">
        <v>120.02</v>
      </c>
      <c r="E111" s="44">
        <v>6.5528634361233573</v>
      </c>
      <c r="F111" s="44">
        <v>6.4290148089030774</v>
      </c>
      <c r="G111" s="44">
        <v>336225.34298601124</v>
      </c>
      <c r="H111" s="44">
        <v>193096.63766501119</v>
      </c>
      <c r="I111" s="44">
        <v>143128.70532099999</v>
      </c>
      <c r="J111" s="44">
        <v>6.16</v>
      </c>
      <c r="K111" s="44">
        <v>5.69</v>
      </c>
      <c r="L111" s="44">
        <v>11.44</v>
      </c>
      <c r="M111" s="58">
        <v>9.06</v>
      </c>
      <c r="N111" s="27">
        <v>75.3</v>
      </c>
      <c r="O111" s="27"/>
    </row>
    <row r="112" spans="1:15" x14ac:dyDescent="0.3">
      <c r="A112" s="35">
        <v>2018</v>
      </c>
      <c r="B112" s="36">
        <v>43252</v>
      </c>
      <c r="C112" s="44">
        <v>119.66</v>
      </c>
      <c r="D112" s="44">
        <v>121.1</v>
      </c>
      <c r="E112" s="44">
        <v>4.7168985735538627</v>
      </c>
      <c r="F112" s="44">
        <v>3.6903844507235162</v>
      </c>
      <c r="G112" s="44">
        <v>341167.83453774109</v>
      </c>
      <c r="H112" s="44">
        <v>194183.33186674109</v>
      </c>
      <c r="I112" s="44">
        <v>146984.50267099999</v>
      </c>
      <c r="J112" s="44">
        <v>5.71</v>
      </c>
      <c r="K112" s="44">
        <v>5.42</v>
      </c>
      <c r="L112" s="44">
        <v>10.09</v>
      </c>
      <c r="M112" s="58">
        <v>9.01</v>
      </c>
      <c r="N112" s="27">
        <v>75.22</v>
      </c>
      <c r="O112" s="27"/>
    </row>
    <row r="113" spans="1:15" x14ac:dyDescent="0.3">
      <c r="A113" s="35">
        <v>2018</v>
      </c>
      <c r="B113" s="36">
        <v>43344</v>
      </c>
      <c r="C113" s="44">
        <v>118.88</v>
      </c>
      <c r="D113" s="44">
        <v>123.6</v>
      </c>
      <c r="E113" s="44">
        <v>5.7274991106367912</v>
      </c>
      <c r="F113" s="44">
        <v>5.5868785238339269</v>
      </c>
      <c r="G113" s="44">
        <v>346157.05483365891</v>
      </c>
      <c r="H113" s="44">
        <v>195962.78056365892</v>
      </c>
      <c r="I113" s="44">
        <v>150194.27426999999</v>
      </c>
      <c r="J113" s="44">
        <v>5.56</v>
      </c>
      <c r="K113" s="44">
        <v>5.23</v>
      </c>
      <c r="L113" s="44">
        <v>9.76</v>
      </c>
      <c r="M113" s="58">
        <v>9.0500000000000007</v>
      </c>
      <c r="N113" s="27">
        <v>76.430000000000007</v>
      </c>
      <c r="O113" s="27"/>
    </row>
    <row r="114" spans="1:15" x14ac:dyDescent="0.3">
      <c r="A114" s="35">
        <v>2018</v>
      </c>
      <c r="B114" s="36">
        <v>43435</v>
      </c>
      <c r="C114" s="44">
        <v>119.83</v>
      </c>
      <c r="D114" s="44">
        <v>121.64</v>
      </c>
      <c r="E114" s="44">
        <v>5.34505494505495</v>
      </c>
      <c r="F114" s="44">
        <v>2.3647227131195825</v>
      </c>
      <c r="G114" s="44">
        <v>349095.34780810779</v>
      </c>
      <c r="H114" s="44">
        <v>197217.53250810778</v>
      </c>
      <c r="I114" s="44">
        <v>151877.81529999999</v>
      </c>
      <c r="J114" s="44">
        <v>4.96</v>
      </c>
      <c r="K114" s="44">
        <v>4.8099999999999996</v>
      </c>
      <c r="L114" s="44">
        <v>8.6300000000000008</v>
      </c>
      <c r="M114" s="58">
        <v>9.34</v>
      </c>
      <c r="N114" s="27">
        <v>73.64</v>
      </c>
      <c r="O114" s="27"/>
    </row>
    <row r="115" spans="1:15" x14ac:dyDescent="0.3">
      <c r="A115" s="35">
        <v>2019</v>
      </c>
      <c r="B115" s="36">
        <v>43525</v>
      </c>
      <c r="C115" s="44">
        <v>119.91</v>
      </c>
      <c r="D115" s="44">
        <v>122.02</v>
      </c>
      <c r="E115" s="44">
        <v>3.2816537467700302</v>
      </c>
      <c r="F115" s="44">
        <v>1.6663889351774763</v>
      </c>
      <c r="G115" s="44">
        <v>357146.22785743675</v>
      </c>
      <c r="H115" s="44">
        <v>203228.09875343679</v>
      </c>
      <c r="I115" s="44">
        <v>153918.12910399999</v>
      </c>
      <c r="J115" s="44">
        <v>4.9000000000000004</v>
      </c>
      <c r="K115" s="44">
        <v>4.68</v>
      </c>
      <c r="L115" s="44">
        <v>8.39</v>
      </c>
      <c r="M115" s="58">
        <v>9.33</v>
      </c>
      <c r="N115" s="27">
        <v>74.8</v>
      </c>
      <c r="O115" s="27"/>
    </row>
    <row r="116" spans="1:15" x14ac:dyDescent="0.3">
      <c r="A116" s="35">
        <v>2019</v>
      </c>
      <c r="B116" s="36">
        <v>43617</v>
      </c>
      <c r="C116" s="44">
        <v>121.79</v>
      </c>
      <c r="D116" s="44">
        <v>124.28</v>
      </c>
      <c r="E116" s="44">
        <v>1.7800434564599676</v>
      </c>
      <c r="F116" s="44">
        <v>2.6259289843104883</v>
      </c>
      <c r="G116" s="44">
        <v>362798.29065482266</v>
      </c>
      <c r="H116" s="44">
        <v>206325.4461818226</v>
      </c>
      <c r="I116" s="44">
        <v>156472.844473</v>
      </c>
      <c r="J116" s="44">
        <v>4.74</v>
      </c>
      <c r="K116" s="44">
        <v>4.53</v>
      </c>
      <c r="L116" s="44">
        <v>8.0299999999999994</v>
      </c>
      <c r="M116" s="58">
        <v>9.19</v>
      </c>
      <c r="N116" s="27">
        <v>74.69</v>
      </c>
      <c r="O116" s="27"/>
    </row>
    <row r="117" spans="1:15" x14ac:dyDescent="0.3">
      <c r="A117" s="35">
        <v>2019</v>
      </c>
      <c r="B117" s="36">
        <v>43709</v>
      </c>
      <c r="C117" s="44">
        <v>123.57</v>
      </c>
      <c r="D117" s="44">
        <v>126.69</v>
      </c>
      <c r="E117" s="44">
        <v>3.9451547779273177</v>
      </c>
      <c r="F117" s="44">
        <v>2.5000000000000133</v>
      </c>
      <c r="G117" s="44">
        <v>369113.76969334629</v>
      </c>
      <c r="H117" s="44">
        <v>208412.07181934631</v>
      </c>
      <c r="I117" s="44">
        <v>160701.697874</v>
      </c>
      <c r="J117" s="44">
        <v>4.58</v>
      </c>
      <c r="K117" s="44">
        <v>4.45</v>
      </c>
      <c r="L117" s="44">
        <v>7.55</v>
      </c>
      <c r="M117" s="58">
        <v>9.4</v>
      </c>
      <c r="N117" s="27">
        <v>74.760000000000005</v>
      </c>
      <c r="O117" s="27"/>
    </row>
    <row r="118" spans="1:15" x14ac:dyDescent="0.3">
      <c r="A118" s="35">
        <v>2019</v>
      </c>
      <c r="B118" s="36">
        <v>43800</v>
      </c>
      <c r="C118" s="44">
        <v>125.49</v>
      </c>
      <c r="D118" s="44">
        <v>129.41999999999999</v>
      </c>
      <c r="E118" s="44">
        <v>4.7233580906283823</v>
      </c>
      <c r="F118" s="44">
        <v>6.3959223939493492</v>
      </c>
      <c r="G118" s="44">
        <v>374447.25992972584</v>
      </c>
      <c r="H118" s="44">
        <v>210920.18562772579</v>
      </c>
      <c r="I118" s="44">
        <v>163527.07430199999</v>
      </c>
      <c r="J118" s="44">
        <v>4.09</v>
      </c>
      <c r="K118" s="44">
        <v>3.99</v>
      </c>
      <c r="L118" s="44">
        <v>7.12</v>
      </c>
      <c r="M118" s="58">
        <v>10.199999999999999</v>
      </c>
      <c r="N118" s="27">
        <v>70.989999999999995</v>
      </c>
      <c r="O118" s="27"/>
    </row>
    <row r="119" spans="1:15" x14ac:dyDescent="0.3">
      <c r="A119" s="35">
        <v>2020</v>
      </c>
      <c r="B119" s="36">
        <v>43891</v>
      </c>
      <c r="C119" s="44">
        <v>129.62</v>
      </c>
      <c r="D119" s="44">
        <v>131.24</v>
      </c>
      <c r="E119" s="44">
        <v>8.0977399716454013</v>
      </c>
      <c r="F119" s="44">
        <v>7.5561383379773917</v>
      </c>
      <c r="G119" s="44">
        <v>372741.22387156298</v>
      </c>
      <c r="H119" s="44">
        <v>207369.74828156299</v>
      </c>
      <c r="I119" s="44">
        <v>165371.47558999999</v>
      </c>
      <c r="J119" s="44">
        <v>3.94</v>
      </c>
      <c r="K119" s="44">
        <v>4.05</v>
      </c>
      <c r="L119" s="44">
        <v>6.86</v>
      </c>
      <c r="M119" s="58">
        <v>9.56</v>
      </c>
      <c r="N119" s="27">
        <v>70.849999999999994</v>
      </c>
      <c r="O119" s="27"/>
    </row>
    <row r="120" spans="1:15" x14ac:dyDescent="0.3">
      <c r="A120" s="35">
        <v>2020</v>
      </c>
      <c r="B120" s="36">
        <v>43983</v>
      </c>
      <c r="C120" s="44">
        <v>129.77000000000001</v>
      </c>
      <c r="D120" s="44">
        <v>129.94999999999999</v>
      </c>
      <c r="E120" s="44">
        <v>6.5522620904836293</v>
      </c>
      <c r="F120" s="44">
        <v>4.5622787254586239</v>
      </c>
      <c r="G120" s="44">
        <v>370704.18012724159</v>
      </c>
      <c r="H120" s="44">
        <v>205533.16758324156</v>
      </c>
      <c r="I120" s="44">
        <v>165171.012544</v>
      </c>
      <c r="J120" s="44">
        <v>4.38</v>
      </c>
      <c r="K120" s="44">
        <v>4.45</v>
      </c>
      <c r="L120" s="44">
        <v>7.44</v>
      </c>
      <c r="M120" s="58">
        <v>9.86</v>
      </c>
      <c r="N120" s="27">
        <v>69.7</v>
      </c>
      <c r="O120" s="27"/>
    </row>
    <row r="121" spans="1:15" x14ac:dyDescent="0.3">
      <c r="A121" s="35">
        <v>2020</v>
      </c>
      <c r="B121" s="36">
        <v>44075</v>
      </c>
      <c r="C121" s="44">
        <v>126.38</v>
      </c>
      <c r="D121" s="44">
        <v>124.48</v>
      </c>
      <c r="E121" s="44">
        <v>2.2740147284939782</v>
      </c>
      <c r="F121" s="44">
        <v>-1.7444155024074481</v>
      </c>
      <c r="G121" s="44">
        <v>379532.91148298577</v>
      </c>
      <c r="H121" s="44">
        <v>210830.53869798579</v>
      </c>
      <c r="I121" s="44">
        <v>168702.37278500001</v>
      </c>
      <c r="J121" s="44">
        <v>4.0599999999999996</v>
      </c>
      <c r="K121" s="44">
        <v>4.1900000000000004</v>
      </c>
      <c r="L121" s="44">
        <v>6.78</v>
      </c>
      <c r="M121" s="58">
        <v>9.76</v>
      </c>
      <c r="N121" s="27">
        <v>68.88</v>
      </c>
      <c r="O121" s="27"/>
    </row>
    <row r="122" spans="1:15" x14ac:dyDescent="0.3">
      <c r="A122" s="35">
        <v>2020</v>
      </c>
      <c r="B122" s="36">
        <v>44166</v>
      </c>
      <c r="C122" s="44">
        <v>127.97</v>
      </c>
      <c r="D122" s="44">
        <v>126.62</v>
      </c>
      <c r="E122" s="44">
        <v>1.9762530878954632</v>
      </c>
      <c r="F122" s="44">
        <v>-2.1634986864472183</v>
      </c>
      <c r="G122" s="44">
        <v>385182.23062282539</v>
      </c>
      <c r="H122" s="44">
        <v>215123.02048782539</v>
      </c>
      <c r="I122" s="44">
        <v>170059.210135</v>
      </c>
      <c r="J122" s="44">
        <v>3.83</v>
      </c>
      <c r="K122" s="44">
        <v>4.0999999999999996</v>
      </c>
      <c r="L122" s="44">
        <v>6.61</v>
      </c>
      <c r="M122" s="58">
        <v>10.33</v>
      </c>
      <c r="N122" s="27">
        <v>65.89</v>
      </c>
      <c r="O122" s="27"/>
    </row>
    <row r="123" spans="1:15" x14ac:dyDescent="0.3">
      <c r="A123" s="35">
        <v>2021</v>
      </c>
      <c r="B123" s="36">
        <v>44256</v>
      </c>
      <c r="C123" s="44">
        <v>131.44999999999999</v>
      </c>
      <c r="D123" s="44">
        <v>134.85</v>
      </c>
      <c r="E123" s="44">
        <v>1.4118191637092936</v>
      </c>
      <c r="F123" s="44">
        <v>2.7506857665345885</v>
      </c>
      <c r="G123" s="44">
        <v>391180.97021127224</v>
      </c>
      <c r="H123" s="44">
        <v>218770.61457127219</v>
      </c>
      <c r="I123" s="44">
        <v>172410.35563999999</v>
      </c>
      <c r="J123" s="44">
        <v>3.94</v>
      </c>
      <c r="K123" s="44">
        <v>4.2</v>
      </c>
      <c r="L123" s="44">
        <v>6.47</v>
      </c>
      <c r="M123" s="58">
        <v>9.9600000000000009</v>
      </c>
      <c r="N123" s="27">
        <v>66.38</v>
      </c>
      <c r="O123" s="27"/>
    </row>
    <row r="124" spans="1:15" x14ac:dyDescent="0.3">
      <c r="A124" s="35">
        <v>2021</v>
      </c>
      <c r="B124" s="36">
        <v>44348</v>
      </c>
      <c r="C124" s="44">
        <v>133.61000000000001</v>
      </c>
      <c r="D124" s="44">
        <v>136.34</v>
      </c>
      <c r="E124" s="44">
        <v>2.9590814517993502</v>
      </c>
      <c r="F124" s="44">
        <v>4.9172758753366796</v>
      </c>
      <c r="G124" s="44">
        <v>400927.17769821524</v>
      </c>
      <c r="H124" s="44">
        <v>223475.23318921521</v>
      </c>
      <c r="I124" s="44">
        <v>177451.94450899999</v>
      </c>
      <c r="J124" s="44">
        <v>3.78</v>
      </c>
      <c r="K124" s="44">
        <v>4.1100000000000003</v>
      </c>
      <c r="L124" s="44">
        <v>6.05</v>
      </c>
      <c r="M124" s="58">
        <v>9.75</v>
      </c>
      <c r="N124" s="27">
        <v>68.150000000000006</v>
      </c>
      <c r="O124" s="27"/>
    </row>
    <row r="125" spans="1:15" x14ac:dyDescent="0.3">
      <c r="A125" s="35">
        <v>2021</v>
      </c>
      <c r="B125" s="36">
        <v>44440</v>
      </c>
      <c r="C125" s="44">
        <v>133.78</v>
      </c>
      <c r="D125" s="44">
        <v>134.62</v>
      </c>
      <c r="E125" s="44">
        <v>5.855356860262706</v>
      </c>
      <c r="F125" s="44">
        <v>8.1458868894601633</v>
      </c>
      <c r="G125" s="44">
        <v>414743.23123806238</v>
      </c>
      <c r="H125" s="44">
        <v>231760.1102960624</v>
      </c>
      <c r="I125" s="44">
        <v>182983.12094200001</v>
      </c>
      <c r="J125" s="44">
        <v>3.65</v>
      </c>
      <c r="K125" s="44">
        <v>3.99</v>
      </c>
      <c r="L125" s="44">
        <v>5.62</v>
      </c>
      <c r="M125" s="58">
        <v>9.4499999999999993</v>
      </c>
      <c r="N125" s="27">
        <v>68.55</v>
      </c>
      <c r="O125" s="27"/>
    </row>
    <row r="126" spans="1:15" x14ac:dyDescent="0.3">
      <c r="A126" s="35">
        <v>2021</v>
      </c>
      <c r="B126" s="36">
        <v>44531</v>
      </c>
      <c r="C126" s="44">
        <v>137.51</v>
      </c>
      <c r="D126" s="44">
        <v>138.04</v>
      </c>
      <c r="E126" s="44">
        <v>7.4548722356802211</v>
      </c>
      <c r="F126" s="44">
        <v>9.01911230453325</v>
      </c>
      <c r="G126" s="44">
        <v>424242.25393429055</v>
      </c>
      <c r="H126" s="44">
        <v>238847.22789329049</v>
      </c>
      <c r="I126" s="44">
        <v>185395.026041</v>
      </c>
      <c r="J126" s="44">
        <v>3.35</v>
      </c>
      <c r="K126" s="44">
        <v>3.8</v>
      </c>
      <c r="L126" s="44">
        <v>5.55</v>
      </c>
      <c r="M126" s="58">
        <v>8.6199999999999992</v>
      </c>
      <c r="N126" s="27">
        <v>68.78</v>
      </c>
      <c r="O126" s="27"/>
    </row>
    <row r="127" spans="1:15" x14ac:dyDescent="0.3">
      <c r="A127" s="35">
        <v>2022</v>
      </c>
      <c r="B127" s="36">
        <v>44621</v>
      </c>
      <c r="C127" s="44">
        <v>139.82</v>
      </c>
      <c r="D127" s="44">
        <v>138.12</v>
      </c>
      <c r="E127" s="44">
        <v>6.3674400912894669</v>
      </c>
      <c r="F127" s="44">
        <v>2.424916573971081</v>
      </c>
      <c r="G127" s="44">
        <v>435521.37720668234</v>
      </c>
      <c r="H127" s="44">
        <v>247430.79582268241</v>
      </c>
      <c r="I127" s="44">
        <v>188090.58138399999</v>
      </c>
      <c r="J127" s="44">
        <v>3.31</v>
      </c>
      <c r="K127" s="44">
        <v>3.72</v>
      </c>
      <c r="L127" s="44">
        <v>5.21</v>
      </c>
      <c r="M127" s="58">
        <v>8.09</v>
      </c>
      <c r="N127" s="27">
        <v>70.42</v>
      </c>
      <c r="O127" s="27"/>
    </row>
    <row r="128" spans="1:15" x14ac:dyDescent="0.3">
      <c r="A128" s="35">
        <v>2022</v>
      </c>
      <c r="B128" s="36">
        <v>44713</v>
      </c>
      <c r="C128" s="44">
        <v>144.94</v>
      </c>
      <c r="D128" s="44">
        <v>142.02000000000001</v>
      </c>
      <c r="E128" s="44">
        <v>8.4799041987875015</v>
      </c>
      <c r="F128" s="44">
        <v>4.1660554496112612</v>
      </c>
      <c r="G128" s="44">
        <v>450812.8956221526</v>
      </c>
      <c r="H128" s="44">
        <v>258650.03390315259</v>
      </c>
      <c r="I128" s="44">
        <v>192162.86171900001</v>
      </c>
      <c r="J128" s="44">
        <v>3.01</v>
      </c>
      <c r="K128" s="44">
        <v>3.52</v>
      </c>
      <c r="L128" s="44">
        <v>4.67</v>
      </c>
      <c r="M128" s="58">
        <v>8.0399999999999991</v>
      </c>
      <c r="N128" s="27">
        <v>72.849999999999994</v>
      </c>
      <c r="O128" s="27"/>
    </row>
    <row r="129" spans="1:15" x14ac:dyDescent="0.3">
      <c r="A129" s="35">
        <v>2022</v>
      </c>
      <c r="B129" s="36">
        <v>44805</v>
      </c>
      <c r="C129" s="44">
        <v>143.19999999999999</v>
      </c>
      <c r="D129" s="44">
        <v>138.78</v>
      </c>
      <c r="E129" s="44">
        <v>7.0414112722379851</v>
      </c>
      <c r="F129" s="44">
        <v>3.0901797652651775</v>
      </c>
      <c r="G129" s="44">
        <v>463613.73170757503</v>
      </c>
      <c r="H129" s="44">
        <v>269414.97380457498</v>
      </c>
      <c r="I129" s="44">
        <v>194198.75790299999</v>
      </c>
      <c r="J129" s="44">
        <v>2.82</v>
      </c>
      <c r="K129" s="44">
        <v>3.62</v>
      </c>
      <c r="L129" s="44">
        <v>4.03</v>
      </c>
      <c r="M129" s="58">
        <v>8.07</v>
      </c>
      <c r="N129" s="27">
        <v>73.400000000000006</v>
      </c>
      <c r="O129" s="27"/>
    </row>
    <row r="130" spans="1:15" x14ac:dyDescent="0.3">
      <c r="A130" s="35">
        <v>2022</v>
      </c>
      <c r="B130" s="36">
        <v>44896</v>
      </c>
      <c r="C130" s="44">
        <v>146.83000000000001</v>
      </c>
      <c r="D130" s="44">
        <v>142.4</v>
      </c>
      <c r="E130" s="44">
        <v>6.7776888953530845</v>
      </c>
      <c r="F130" s="44">
        <v>3.1585047812228373</v>
      </c>
      <c r="G130" s="44">
        <v>460076.82776665216</v>
      </c>
      <c r="H130" s="44">
        <v>266986.18444259797</v>
      </c>
      <c r="I130" s="44">
        <v>193090.64332405417</v>
      </c>
      <c r="J130" s="44">
        <v>2.65</v>
      </c>
      <c r="K130" s="44">
        <v>3.51</v>
      </c>
      <c r="L130" s="44">
        <v>3.99</v>
      </c>
      <c r="M130" s="58">
        <v>8.49</v>
      </c>
      <c r="N130" s="27">
        <v>71.42</v>
      </c>
      <c r="O130" s="27"/>
    </row>
    <row r="131" spans="1:15" x14ac:dyDescent="0.3">
      <c r="A131" s="35">
        <v>2023</v>
      </c>
      <c r="B131" s="36">
        <v>44986</v>
      </c>
      <c r="C131" s="44">
        <v>146.28</v>
      </c>
      <c r="D131" s="44">
        <v>141.96</v>
      </c>
      <c r="E131" s="44">
        <v>4.6202260048634036</v>
      </c>
      <c r="F131" s="44">
        <v>2.7801911381407418</v>
      </c>
      <c r="G131" s="44">
        <v>465234.81632858719</v>
      </c>
      <c r="H131" s="44">
        <v>273237.043801533</v>
      </c>
      <c r="I131" s="44">
        <v>191997.77252705416</v>
      </c>
      <c r="J131" s="44">
        <v>2.73</v>
      </c>
      <c r="K131" s="44">
        <v>3.72</v>
      </c>
      <c r="L131" s="44">
        <v>3.91</v>
      </c>
      <c r="M131" s="58">
        <v>7.98</v>
      </c>
      <c r="N131" s="27">
        <v>69.75</v>
      </c>
      <c r="O131" s="27"/>
    </row>
    <row r="132" spans="1:15" x14ac:dyDescent="0.3">
      <c r="A132" s="35">
        <v>2023</v>
      </c>
      <c r="B132" s="36">
        <v>45078</v>
      </c>
      <c r="C132" s="44">
        <v>145.13999999999999</v>
      </c>
      <c r="D132" s="44">
        <v>134.02000000000001</v>
      </c>
      <c r="E132" s="44">
        <v>0.13798813302055013</v>
      </c>
      <c r="F132" s="44">
        <v>-5.6330094352908038</v>
      </c>
      <c r="G132" s="44">
        <v>471684.44882295217</v>
      </c>
      <c r="H132" s="44">
        <v>278383.317090898</v>
      </c>
      <c r="I132" s="44">
        <v>193301.13173205417</v>
      </c>
      <c r="J132" s="44">
        <v>2.65</v>
      </c>
      <c r="K132" s="44">
        <v>3.71</v>
      </c>
      <c r="L132" s="44">
        <v>3.74</v>
      </c>
      <c r="M132" s="58">
        <v>8.07</v>
      </c>
      <c r="N132" s="27">
        <v>68.81</v>
      </c>
      <c r="O132" s="27"/>
    </row>
    <row r="133" spans="1:15" x14ac:dyDescent="0.3">
      <c r="A133" s="20">
        <v>2023</v>
      </c>
      <c r="B133" s="51">
        <v>45170</v>
      </c>
      <c r="C133" s="44">
        <v>150.02000000000001</v>
      </c>
      <c r="D133" s="44">
        <v>139.08000000000001</v>
      </c>
      <c r="E133" s="44">
        <v>4.7625698324022414</v>
      </c>
      <c r="F133" s="44">
        <v>0.21616947686986521</v>
      </c>
      <c r="G133" s="44">
        <v>479606.56611325196</v>
      </c>
      <c r="H133" s="44">
        <v>283836.35750219773</v>
      </c>
      <c r="I133" s="44">
        <v>195770.20861105417</v>
      </c>
      <c r="J133" s="44">
        <v>2.61</v>
      </c>
      <c r="K133" s="44">
        <v>3.81</v>
      </c>
      <c r="L133" s="44">
        <v>3.7</v>
      </c>
      <c r="M133" s="58">
        <v>7.83</v>
      </c>
      <c r="N133" s="27">
        <v>68.66</v>
      </c>
      <c r="O133" s="20"/>
    </row>
    <row r="134" spans="1:15" x14ac:dyDescent="0.3">
      <c r="A134" s="35">
        <v>2023</v>
      </c>
      <c r="B134" s="36">
        <v>45261</v>
      </c>
      <c r="C134" s="44">
        <v>152.28</v>
      </c>
      <c r="D134" s="44">
        <v>137.12</v>
      </c>
      <c r="E134" s="44">
        <v>3.7117755227133342</v>
      </c>
      <c r="F134" s="44">
        <v>-3.707865168539326</v>
      </c>
      <c r="G134" s="44">
        <v>487031.95965637598</v>
      </c>
      <c r="H134" s="44">
        <v>290225.22045732179</v>
      </c>
      <c r="I134" s="44">
        <v>196806.73919905417</v>
      </c>
      <c r="J134" s="44">
        <v>2.37</v>
      </c>
      <c r="K134" s="44">
        <v>3.68</v>
      </c>
      <c r="L134" s="44">
        <v>3.65</v>
      </c>
      <c r="M134" s="58">
        <v>8.15</v>
      </c>
      <c r="N134" s="27">
        <v>67.819999999999993</v>
      </c>
      <c r="O134" s="20"/>
    </row>
    <row r="135" spans="1:15" x14ac:dyDescent="0.3">
      <c r="A135" s="35">
        <v>2024</v>
      </c>
      <c r="B135" s="36">
        <v>45352</v>
      </c>
      <c r="C135" s="44">
        <v>154.26</v>
      </c>
      <c r="D135" s="44">
        <v>138.02000000000001</v>
      </c>
      <c r="E135" s="44">
        <v>5.4552912223133632</v>
      </c>
      <c r="F135" s="44">
        <v>-2.7754296985066151</v>
      </c>
      <c r="G135" s="44">
        <v>489917.41684972815</v>
      </c>
      <c r="H135" s="44">
        <v>290887.72289067402</v>
      </c>
      <c r="I135" s="44">
        <v>199029.69395905416</v>
      </c>
      <c r="J135" s="44">
        <v>2.41</v>
      </c>
      <c r="K135" s="44">
        <v>3.79</v>
      </c>
      <c r="L135" s="44">
        <v>3.68</v>
      </c>
      <c r="M135" s="58">
        <v>7.87</v>
      </c>
      <c r="N135" s="27">
        <v>66.23</v>
      </c>
    </row>
    <row r="136" spans="1:15" x14ac:dyDescent="0.3">
      <c r="A136" s="35">
        <v>2024</v>
      </c>
      <c r="B136" s="51">
        <v>45444</v>
      </c>
      <c r="C136" s="44">
        <v>155.06</v>
      </c>
      <c r="D136" s="44">
        <v>137.35</v>
      </c>
      <c r="E136" s="44">
        <v>6.834780212208913</v>
      </c>
      <c r="F136" s="44">
        <v>2.4847037755558743</v>
      </c>
      <c r="G136" s="44">
        <v>502871.3360677844</v>
      </c>
      <c r="H136" s="44">
        <v>298778.53983073024</v>
      </c>
      <c r="I136" s="44">
        <v>204092.79623705416</v>
      </c>
      <c r="J136" s="44">
        <v>2.4900000000000002</v>
      </c>
      <c r="K136" s="44">
        <v>3.73</v>
      </c>
      <c r="L136" s="44">
        <v>3.82</v>
      </c>
      <c r="M136" s="58">
        <v>8.2200000000000006</v>
      </c>
      <c r="N136" s="27">
        <v>66.349999999999994</v>
      </c>
    </row>
    <row r="137" spans="1:15" x14ac:dyDescent="0.3">
      <c r="A137" s="35">
        <v>2024</v>
      </c>
      <c r="B137" s="36">
        <v>45536</v>
      </c>
      <c r="C137" s="44">
        <v>155.86000000000001</v>
      </c>
      <c r="D137" s="44">
        <v>139.46</v>
      </c>
      <c r="E137" s="44">
        <v>3.8928142914278041</v>
      </c>
      <c r="F137" s="44">
        <v>0.2732240437158362</v>
      </c>
      <c r="G137" s="44">
        <v>515009.48459800781</v>
      </c>
      <c r="H137" s="44">
        <v>305190.95945795364</v>
      </c>
      <c r="I137" s="44">
        <v>209818.52514005417</v>
      </c>
      <c r="J137" s="44">
        <v>2.54</v>
      </c>
      <c r="K137" s="44">
        <v>3.69</v>
      </c>
      <c r="L137" s="44">
        <v>3.78</v>
      </c>
      <c r="M137" s="58">
        <v>8.39</v>
      </c>
      <c r="N137" s="27">
        <v>67.260000000000005</v>
      </c>
    </row>
    <row r="138" spans="1:15" x14ac:dyDescent="0.3">
      <c r="A138" s="35">
        <v>2024</v>
      </c>
      <c r="B138" s="36">
        <v>45627</v>
      </c>
      <c r="C138" s="44">
        <v>158.36000000000001</v>
      </c>
      <c r="D138" s="44">
        <v>143.59</v>
      </c>
      <c r="E138" s="44">
        <v>3.9926451273968988</v>
      </c>
      <c r="F138" s="44">
        <v>4.7184947491248463</v>
      </c>
      <c r="G138" s="44">
        <v>528160.65858047269</v>
      </c>
      <c r="H138" s="44">
        <v>313923.17103141849</v>
      </c>
      <c r="I138" s="44">
        <v>214237.48754905417</v>
      </c>
      <c r="J138" s="44">
        <v>2.48</v>
      </c>
      <c r="K138" s="44">
        <v>3.43</v>
      </c>
      <c r="L138" s="44">
        <v>4.05</v>
      </c>
      <c r="M138" s="58">
        <v>8.57</v>
      </c>
      <c r="N138" s="27">
        <v>67.61</v>
      </c>
    </row>
    <row r="139" spans="1:15" x14ac:dyDescent="0.3">
      <c r="A139" s="35">
        <v>2025</v>
      </c>
      <c r="B139" s="51">
        <v>45717</v>
      </c>
      <c r="C139" s="44">
        <v>161.75</v>
      </c>
      <c r="D139" s="44">
        <v>145.85</v>
      </c>
      <c r="E139" s="44">
        <v>4.8554388694412198</v>
      </c>
      <c r="F139" s="44">
        <v>5.6730908563976223</v>
      </c>
      <c r="G139" s="44">
        <v>529884.4324665562</v>
      </c>
      <c r="H139" s="44">
        <v>313055.59937750199</v>
      </c>
      <c r="I139" s="44">
        <v>216828.83308905415</v>
      </c>
      <c r="J139" s="44">
        <v>2.5299999999999998</v>
      </c>
      <c r="K139" s="44">
        <v>3.36</v>
      </c>
      <c r="L139" s="44">
        <v>4.26</v>
      </c>
      <c r="M139" s="58">
        <v>8.2200000000000006</v>
      </c>
      <c r="N139" s="27">
        <v>67.540000000000006</v>
      </c>
    </row>
    <row r="140" spans="1:15" x14ac:dyDescent="0.3">
      <c r="A140" s="35">
        <v>2025</v>
      </c>
      <c r="B140" s="36">
        <v>45809</v>
      </c>
      <c r="C140" s="44">
        <v>162.38</v>
      </c>
      <c r="D140" s="44">
        <v>147.68</v>
      </c>
      <c r="E140" s="44">
        <v>4.7207532568038113</v>
      </c>
      <c r="F140" s="44">
        <v>7.5209319257371732</v>
      </c>
      <c r="G140" s="44">
        <v>547776.14990156225</v>
      </c>
      <c r="H140" s="44">
        <v>323380.72014850815</v>
      </c>
      <c r="I140" s="44">
        <v>224395.42975305417</v>
      </c>
      <c r="J140" s="44">
        <v>2.81</v>
      </c>
      <c r="K140" s="44">
        <v>3.29</v>
      </c>
      <c r="L140" s="44">
        <v>4.6900000000000004</v>
      </c>
      <c r="M140" s="58">
        <v>8.68</v>
      </c>
      <c r="N140" s="27">
        <v>67.819999999999993</v>
      </c>
    </row>
    <row r="141" spans="1:15" x14ac:dyDescent="0.3">
      <c r="A141" s="35">
        <v>2025</v>
      </c>
      <c r="B141" s="51">
        <v>45901</v>
      </c>
      <c r="C141" s="44">
        <v>166.14</v>
      </c>
      <c r="D141" s="44">
        <v>152.25</v>
      </c>
      <c r="E141" s="44">
        <v>6.5956627742846052</v>
      </c>
      <c r="F141" s="44">
        <v>9.1710884841531559</v>
      </c>
      <c r="G141" s="44">
        <v>557988.8378653801</v>
      </c>
      <c r="H141" s="44">
        <v>328130.31811132596</v>
      </c>
      <c r="I141" s="44">
        <v>229858.51975405417</v>
      </c>
      <c r="J141" s="44">
        <v>2.87</v>
      </c>
      <c r="K141" s="44">
        <v>3.15</v>
      </c>
      <c r="L141" s="44">
        <v>5.1100000000000003</v>
      </c>
      <c r="M141" s="58">
        <v>8.73</v>
      </c>
      <c r="N141" s="27">
        <v>68.790000000000006</v>
      </c>
    </row>
    <row r="142" spans="1:15" x14ac:dyDescent="0.3">
      <c r="A142" s="35">
        <v>2025</v>
      </c>
      <c r="B142" s="36">
        <v>45992</v>
      </c>
      <c r="C142" s="59"/>
      <c r="D142" s="59"/>
      <c r="E142" s="59"/>
      <c r="F142" s="59"/>
      <c r="G142" s="44">
        <v>562076.26583791827</v>
      </c>
      <c r="H142" s="44">
        <v>329546.99164418137</v>
      </c>
      <c r="I142" s="44">
        <v>232529.27419373678</v>
      </c>
      <c r="J142" s="44">
        <v>2.69</v>
      </c>
      <c r="K142" s="44">
        <v>2.94</v>
      </c>
      <c r="L142" s="44">
        <v>5.24</v>
      </c>
      <c r="M142" s="60"/>
      <c r="N142" s="27">
        <v>67.3</v>
      </c>
    </row>
  </sheetData>
  <pageMargins left="0.7" right="0.7" top="0.75" bottom="0.75" header="0.3" footer="0.3"/>
  <pageSetup paperSize="8" scale="92" fitToHeight="0" orientation="landscape" r:id="rId1"/>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0"/>
  <sheetViews>
    <sheetView view="pageBreakPreview" zoomScale="60" zoomScaleNormal="100" workbookViewId="0">
      <selection activeCell="J5" sqref="J5"/>
    </sheetView>
  </sheetViews>
  <sheetFormatPr defaultRowHeight="15.05" x14ac:dyDescent="0.3"/>
  <cols>
    <col min="2" max="2" width="9.109375" style="20"/>
    <col min="3" max="3" width="14.44140625" style="20" bestFit="1" customWidth="1"/>
    <col min="4" max="4" width="13.5546875" style="20" customWidth="1"/>
    <col min="5" max="5" width="13.88671875" style="20" bestFit="1" customWidth="1"/>
    <col min="6" max="6" width="13.88671875" style="20" customWidth="1"/>
  </cols>
  <sheetData>
    <row r="1" spans="1:7" x14ac:dyDescent="0.3">
      <c r="A1" s="20"/>
      <c r="F1" s="3"/>
      <c r="G1" s="20"/>
    </row>
    <row r="2" spans="1:7" x14ac:dyDescent="0.3">
      <c r="A2" s="20"/>
      <c r="G2" s="20"/>
    </row>
    <row r="3" spans="1:7" ht="52.6" x14ac:dyDescent="0.3">
      <c r="A3" s="20"/>
      <c r="B3" s="17" t="s">
        <v>36</v>
      </c>
      <c r="C3" s="17" t="s">
        <v>58</v>
      </c>
      <c r="D3" s="17" t="s">
        <v>59</v>
      </c>
      <c r="E3" s="17" t="s">
        <v>27</v>
      </c>
      <c r="F3" s="52" t="s">
        <v>28</v>
      </c>
      <c r="G3" s="20"/>
    </row>
    <row r="4" spans="1:7" x14ac:dyDescent="0.3">
      <c r="A4" s="20"/>
      <c r="B4" s="53"/>
      <c r="C4" s="17" t="s">
        <v>55</v>
      </c>
      <c r="D4" s="17" t="s">
        <v>60</v>
      </c>
      <c r="E4" s="17" t="s">
        <v>61</v>
      </c>
      <c r="F4" s="17" t="s">
        <v>61</v>
      </c>
      <c r="G4" s="20"/>
    </row>
    <row r="5" spans="1:7" ht="66.05" customHeight="1" x14ac:dyDescent="0.3">
      <c r="A5" s="20"/>
      <c r="C5" s="54" t="s">
        <v>56</v>
      </c>
      <c r="D5" s="49" t="s">
        <v>62</v>
      </c>
      <c r="E5" s="49" t="s">
        <v>57</v>
      </c>
      <c r="F5" s="49" t="s">
        <v>57</v>
      </c>
      <c r="G5" s="20"/>
    </row>
    <row r="6" spans="1:7" x14ac:dyDescent="0.3">
      <c r="A6" s="20"/>
      <c r="B6" s="35">
        <v>1991</v>
      </c>
      <c r="C6" s="55">
        <v>220.39130000000003</v>
      </c>
      <c r="D6" s="27">
        <v>0</v>
      </c>
      <c r="E6" s="55">
        <v>-882</v>
      </c>
      <c r="F6" s="55">
        <v>35</v>
      </c>
      <c r="G6" s="20"/>
    </row>
    <row r="7" spans="1:7" x14ac:dyDescent="0.3">
      <c r="A7" s="20"/>
      <c r="B7" s="35">
        <v>1992</v>
      </c>
      <c r="C7" s="55">
        <v>602.91679999999997</v>
      </c>
      <c r="D7" s="27">
        <v>0</v>
      </c>
      <c r="E7" s="55">
        <v>-1253</v>
      </c>
      <c r="F7" s="55">
        <v>59</v>
      </c>
      <c r="G7" s="20"/>
    </row>
    <row r="8" spans="1:7" x14ac:dyDescent="0.3">
      <c r="A8" s="20"/>
      <c r="B8" s="35">
        <v>1993</v>
      </c>
      <c r="C8" s="55">
        <v>2003.5719000000001</v>
      </c>
      <c r="D8" s="27">
        <v>0</v>
      </c>
      <c r="E8" s="55">
        <v>-1005</v>
      </c>
      <c r="F8" s="55">
        <v>80</v>
      </c>
      <c r="G8" s="20"/>
    </row>
    <row r="9" spans="1:7" x14ac:dyDescent="0.3">
      <c r="A9" s="20"/>
      <c r="B9" s="35">
        <v>1994</v>
      </c>
      <c r="C9" s="55">
        <v>4977.3188</v>
      </c>
      <c r="D9" s="27">
        <v>0</v>
      </c>
      <c r="E9" s="55">
        <v>-355</v>
      </c>
      <c r="F9" s="55">
        <v>284</v>
      </c>
      <c r="G9" s="20"/>
    </row>
    <row r="10" spans="1:7" x14ac:dyDescent="0.3">
      <c r="A10" s="20"/>
      <c r="B10" s="35">
        <v>1995</v>
      </c>
      <c r="C10" s="55">
        <v>7610.6</v>
      </c>
      <c r="D10" s="27">
        <v>-2.5</v>
      </c>
      <c r="E10" s="55">
        <v>-1368</v>
      </c>
      <c r="F10" s="55">
        <v>321</v>
      </c>
      <c r="G10" s="20"/>
    </row>
    <row r="11" spans="1:7" x14ac:dyDescent="0.3">
      <c r="A11" s="20"/>
      <c r="B11" s="35">
        <v>1996</v>
      </c>
      <c r="C11" s="55">
        <v>11387.7</v>
      </c>
      <c r="D11" s="27">
        <v>-4.7</v>
      </c>
      <c r="E11" s="55">
        <v>-2051</v>
      </c>
      <c r="F11" s="55">
        <v>210</v>
      </c>
      <c r="G11" s="20"/>
    </row>
    <row r="12" spans="1:7" x14ac:dyDescent="0.3">
      <c r="A12" s="20"/>
      <c r="B12" s="35">
        <v>1997</v>
      </c>
      <c r="C12" s="55">
        <v>25500.1</v>
      </c>
      <c r="D12" s="27">
        <v>-4.2</v>
      </c>
      <c r="E12" s="55">
        <v>-1858</v>
      </c>
      <c r="F12" s="55">
        <v>1077</v>
      </c>
      <c r="G12" s="20"/>
    </row>
    <row r="13" spans="1:7" x14ac:dyDescent="0.3">
      <c r="A13" s="20"/>
      <c r="B13" s="35">
        <v>1998</v>
      </c>
      <c r="C13" s="55">
        <v>37007.699999999997</v>
      </c>
      <c r="D13" s="27">
        <v>-2.2000000000000002</v>
      </c>
      <c r="E13" s="55">
        <v>-2575</v>
      </c>
      <c r="F13" s="55">
        <v>1763</v>
      </c>
      <c r="G13" s="20"/>
    </row>
    <row r="14" spans="1:7" x14ac:dyDescent="0.3">
      <c r="A14" s="20"/>
      <c r="B14" s="35">
        <v>1999</v>
      </c>
      <c r="C14" s="55">
        <v>55126.400000000001</v>
      </c>
      <c r="D14" s="27">
        <v>-2.9</v>
      </c>
      <c r="E14" s="55">
        <v>-1355</v>
      </c>
      <c r="F14" s="55">
        <v>964</v>
      </c>
      <c r="G14" s="20"/>
    </row>
    <row r="15" spans="1:7" x14ac:dyDescent="0.3">
      <c r="A15" s="20"/>
      <c r="B15" s="35">
        <v>2000</v>
      </c>
      <c r="C15" s="55">
        <v>80873.100000000006</v>
      </c>
      <c r="D15" s="27">
        <v>-3.1</v>
      </c>
      <c r="E15" s="55">
        <v>-1494</v>
      </c>
      <c r="F15" s="55">
        <v>1147</v>
      </c>
      <c r="G15" s="20"/>
    </row>
    <row r="16" spans="1:7" x14ac:dyDescent="0.3">
      <c r="A16" s="20"/>
      <c r="B16" s="35">
        <v>2001</v>
      </c>
      <c r="C16" s="55">
        <v>117391.4</v>
      </c>
      <c r="D16" s="27">
        <v>-2.6</v>
      </c>
      <c r="E16" s="55">
        <v>-2488</v>
      </c>
      <c r="F16" s="55">
        <v>1294</v>
      </c>
      <c r="G16" s="20"/>
    </row>
    <row r="17" spans="1:7" x14ac:dyDescent="0.3">
      <c r="A17" s="20"/>
      <c r="B17" s="35">
        <v>2002</v>
      </c>
      <c r="C17" s="55">
        <v>152271.5</v>
      </c>
      <c r="D17" s="27">
        <v>-1.9</v>
      </c>
      <c r="E17" s="55">
        <v>-1623</v>
      </c>
      <c r="F17" s="55">
        <v>1212</v>
      </c>
      <c r="G17" s="20"/>
    </row>
    <row r="18" spans="1:7" x14ac:dyDescent="0.3">
      <c r="A18" s="20"/>
      <c r="B18" s="35">
        <v>2003</v>
      </c>
      <c r="C18" s="55">
        <v>191917.6</v>
      </c>
      <c r="D18" s="27">
        <v>-1.72</v>
      </c>
      <c r="E18" s="55">
        <v>-3060</v>
      </c>
      <c r="F18" s="55">
        <v>1946</v>
      </c>
      <c r="G18" s="20"/>
    </row>
    <row r="19" spans="1:7" x14ac:dyDescent="0.3">
      <c r="A19" s="20"/>
      <c r="B19" s="35">
        <v>2004</v>
      </c>
      <c r="C19" s="55">
        <v>244688.3</v>
      </c>
      <c r="D19" s="27">
        <v>-2.69</v>
      </c>
      <c r="E19" s="55">
        <v>-5099</v>
      </c>
      <c r="F19" s="55">
        <v>5183</v>
      </c>
      <c r="G19" s="20"/>
    </row>
    <row r="20" spans="1:7" x14ac:dyDescent="0.3">
      <c r="A20" s="20"/>
      <c r="B20" s="35">
        <v>2005</v>
      </c>
      <c r="C20" s="55">
        <v>286861.90000000002</v>
      </c>
      <c r="D20" s="27">
        <v>-1.97</v>
      </c>
      <c r="E20" s="55">
        <v>-6928</v>
      </c>
      <c r="F20" s="55">
        <v>5212.5200000000004</v>
      </c>
      <c r="G20" s="20"/>
    </row>
    <row r="21" spans="1:7" x14ac:dyDescent="0.3">
      <c r="A21" s="20"/>
      <c r="B21" s="35">
        <v>2006</v>
      </c>
      <c r="C21" s="55">
        <v>342762.6</v>
      </c>
      <c r="D21" s="27">
        <v>-3.71</v>
      </c>
      <c r="E21" s="55">
        <v>-10215</v>
      </c>
      <c r="F21" s="55">
        <v>9059.64</v>
      </c>
      <c r="G21" s="20"/>
    </row>
    <row r="22" spans="1:7" x14ac:dyDescent="0.3">
      <c r="A22" s="20"/>
      <c r="B22" s="35">
        <v>2007</v>
      </c>
      <c r="C22" s="55">
        <v>425691.1</v>
      </c>
      <c r="D22" s="27">
        <v>-4.28</v>
      </c>
      <c r="E22" s="55">
        <v>-17296</v>
      </c>
      <c r="F22" s="55">
        <v>7249.93</v>
      </c>
      <c r="G22" s="20"/>
    </row>
    <row r="23" spans="1:7" x14ac:dyDescent="0.3">
      <c r="A23" s="20"/>
      <c r="B23" s="35">
        <v>2008</v>
      </c>
      <c r="C23" s="55">
        <v>539831.4</v>
      </c>
      <c r="D23" s="27">
        <v>-7.6</v>
      </c>
      <c r="E23" s="55">
        <v>-16792</v>
      </c>
      <c r="F23" s="55">
        <v>9495.66</v>
      </c>
      <c r="G23" s="20"/>
    </row>
    <row r="24" spans="1:7" x14ac:dyDescent="0.3">
      <c r="A24" s="20"/>
      <c r="B24" s="35">
        <v>2009</v>
      </c>
      <c r="C24" s="55">
        <v>530919.6</v>
      </c>
      <c r="D24" s="27">
        <v>-9.02</v>
      </c>
      <c r="E24" s="55">
        <v>-5817</v>
      </c>
      <c r="F24" s="55">
        <v>3488.07</v>
      </c>
      <c r="G24" s="20"/>
    </row>
    <row r="25" spans="1:7" x14ac:dyDescent="0.3">
      <c r="A25" s="20"/>
      <c r="B25" s="35">
        <v>2010</v>
      </c>
      <c r="C25" s="55">
        <v>540447.5</v>
      </c>
      <c r="D25" s="27">
        <v>-5.25</v>
      </c>
      <c r="E25" s="55">
        <v>-6693</v>
      </c>
      <c r="F25" s="55">
        <v>2219.9300000000007</v>
      </c>
      <c r="G25" s="20"/>
    </row>
    <row r="26" spans="1:7" x14ac:dyDescent="0.3">
      <c r="A26" s="20"/>
      <c r="B26" s="35">
        <v>2011</v>
      </c>
      <c r="C26" s="55">
        <v>587235</v>
      </c>
      <c r="D26" s="27">
        <v>-3.62</v>
      </c>
      <c r="E26" s="55">
        <v>-6699</v>
      </c>
      <c r="F26" s="55">
        <v>1814.3000000000002</v>
      </c>
      <c r="G26" s="20"/>
    </row>
    <row r="27" spans="1:7" x14ac:dyDescent="0.3">
      <c r="A27" s="20"/>
      <c r="B27" s="35">
        <v>2012</v>
      </c>
      <c r="C27" s="55">
        <v>621214.69999999995</v>
      </c>
      <c r="D27" s="27">
        <v>-3.74</v>
      </c>
      <c r="E27" s="55">
        <v>-6579</v>
      </c>
      <c r="F27" s="55">
        <v>2138.8700000000003</v>
      </c>
      <c r="G27" s="20"/>
    </row>
    <row r="28" spans="1:7" x14ac:dyDescent="0.3">
      <c r="A28" s="20"/>
      <c r="B28" s="35">
        <v>2013</v>
      </c>
      <c r="C28" s="55">
        <v>631634</v>
      </c>
      <c r="D28" s="27">
        <v>-1.44</v>
      </c>
      <c r="E28" s="55">
        <v>-1351</v>
      </c>
      <c r="F28" s="55">
        <v>2712.51</v>
      </c>
      <c r="G28" s="20"/>
    </row>
    <row r="29" spans="1:7" x14ac:dyDescent="0.3">
      <c r="A29" s="20"/>
      <c r="B29" s="35">
        <v>2014</v>
      </c>
      <c r="C29" s="55">
        <v>668905</v>
      </c>
      <c r="D29" s="27">
        <v>-0.95</v>
      </c>
      <c r="E29" s="55">
        <v>-398</v>
      </c>
      <c r="F29" s="55">
        <v>2420.5400000000004</v>
      </c>
      <c r="G29" s="20"/>
    </row>
    <row r="30" spans="1:7" x14ac:dyDescent="0.3">
      <c r="A30" s="20"/>
      <c r="B30" s="35">
        <v>2015</v>
      </c>
      <c r="C30" s="55">
        <v>712548.6</v>
      </c>
      <c r="D30" s="27">
        <v>-0.46</v>
      </c>
      <c r="E30" s="55">
        <v>-1287</v>
      </c>
      <c r="F30" s="55">
        <v>3461.42</v>
      </c>
      <c r="G30" s="20"/>
    </row>
    <row r="31" spans="1:7" x14ac:dyDescent="0.3">
      <c r="A31" s="20"/>
      <c r="B31" s="35">
        <v>2016</v>
      </c>
      <c r="C31" s="55">
        <v>752129.1</v>
      </c>
      <c r="D31" s="27">
        <v>-1.47</v>
      </c>
      <c r="E31" s="55">
        <v>-2694</v>
      </c>
      <c r="F31" s="55">
        <v>4517.45</v>
      </c>
      <c r="G31" s="20"/>
    </row>
    <row r="32" spans="1:7" x14ac:dyDescent="0.3">
      <c r="A32" s="20"/>
      <c r="B32" s="35">
        <v>2017</v>
      </c>
      <c r="C32" s="55">
        <v>851620.6</v>
      </c>
      <c r="D32" s="27">
        <v>-2.67</v>
      </c>
      <c r="E32" s="55">
        <v>-5819</v>
      </c>
      <c r="F32" s="55">
        <v>4797.38</v>
      </c>
      <c r="G32" s="20"/>
    </row>
    <row r="33" spans="1:7" x14ac:dyDescent="0.3">
      <c r="A33" s="20"/>
      <c r="B33" s="35">
        <v>2018</v>
      </c>
      <c r="C33" s="55">
        <v>953049.2</v>
      </c>
      <c r="D33" s="27">
        <v>-2.93</v>
      </c>
      <c r="E33" s="55">
        <v>-9496</v>
      </c>
      <c r="F33" s="55">
        <v>5265.9000000000005</v>
      </c>
      <c r="G33" s="20"/>
    </row>
    <row r="34" spans="1:7" x14ac:dyDescent="0.3">
      <c r="A34" s="20"/>
      <c r="B34" s="35">
        <v>2019</v>
      </c>
      <c r="C34" s="56">
        <v>1059822.1000000001</v>
      </c>
      <c r="D34" s="27">
        <v>-4.46</v>
      </c>
      <c r="E34" s="55">
        <v>-10906</v>
      </c>
      <c r="F34" s="55">
        <v>5172.93</v>
      </c>
      <c r="G34" s="20"/>
    </row>
    <row r="35" spans="1:7" x14ac:dyDescent="0.3">
      <c r="A35" s="20"/>
      <c r="B35" s="35">
        <v>2020</v>
      </c>
      <c r="C35" s="56">
        <v>1063650.7</v>
      </c>
      <c r="D35" s="27">
        <v>-7.4</v>
      </c>
      <c r="E35" s="55">
        <v>-11209</v>
      </c>
      <c r="F35" s="55">
        <v>3004.7599999999998</v>
      </c>
      <c r="G35" s="20"/>
    </row>
    <row r="36" spans="1:7" x14ac:dyDescent="0.3">
      <c r="A36" s="20"/>
      <c r="B36" s="35">
        <v>2021</v>
      </c>
      <c r="C36" s="56">
        <v>1186015.3999999999</v>
      </c>
      <c r="D36" s="27">
        <v>-6.39</v>
      </c>
      <c r="E36" s="55">
        <v>-17427</v>
      </c>
      <c r="F36" s="55">
        <v>8967.9699999999993</v>
      </c>
      <c r="G36" s="20"/>
    </row>
    <row r="37" spans="1:7" x14ac:dyDescent="0.3">
      <c r="A37" s="20"/>
      <c r="B37" s="35">
        <v>2022</v>
      </c>
      <c r="C37" s="55">
        <v>1384597.8</v>
      </c>
      <c r="D37" s="27">
        <v>-6.35</v>
      </c>
      <c r="E37" s="55">
        <v>-26827</v>
      </c>
      <c r="F37" s="55">
        <v>10586.81</v>
      </c>
      <c r="G37" s="20"/>
    </row>
    <row r="38" spans="1:7" x14ac:dyDescent="0.3">
      <c r="A38" s="20"/>
      <c r="B38" s="35">
        <v>2023</v>
      </c>
      <c r="C38" s="56">
        <v>1590749.4</v>
      </c>
      <c r="D38" s="27">
        <v>-6.39</v>
      </c>
      <c r="E38" s="55">
        <v>-21498</v>
      </c>
      <c r="F38" s="55">
        <v>6748.21</v>
      </c>
      <c r="G38" s="20"/>
    </row>
    <row r="39" spans="1:7" x14ac:dyDescent="0.3">
      <c r="A39" s="20"/>
      <c r="B39" s="35">
        <v>2024</v>
      </c>
      <c r="C39" s="57">
        <v>1759183.3</v>
      </c>
      <c r="D39" s="27">
        <v>-8.77</v>
      </c>
      <c r="E39" s="55">
        <v>-28853</v>
      </c>
      <c r="F39" s="55">
        <v>5602</v>
      </c>
      <c r="G39" s="20"/>
    </row>
    <row r="40" spans="1:7" x14ac:dyDescent="0.3">
      <c r="A40" s="20"/>
      <c r="B40" s="35">
        <v>2025</v>
      </c>
      <c r="C40" s="55">
        <v>1909687.6750099999</v>
      </c>
      <c r="D40" s="27">
        <v>-7.9</v>
      </c>
      <c r="E40" s="55">
        <v>-30128</v>
      </c>
      <c r="F40" s="55">
        <v>8152</v>
      </c>
      <c r="G40" s="20"/>
    </row>
    <row r="41" spans="1:7" x14ac:dyDescent="0.3">
      <c r="A41" s="20"/>
      <c r="B41" s="35"/>
      <c r="G41" s="20"/>
    </row>
    <row r="42" spans="1:7" x14ac:dyDescent="0.3">
      <c r="A42" s="20"/>
      <c r="B42" s="35"/>
      <c r="G42" s="20"/>
    </row>
    <row r="43" spans="1:7" x14ac:dyDescent="0.3">
      <c r="A43" s="20"/>
      <c r="B43" s="35"/>
      <c r="G43" s="20"/>
    </row>
    <row r="44" spans="1:7" x14ac:dyDescent="0.3">
      <c r="A44" s="20"/>
      <c r="B44" s="35"/>
      <c r="G44" s="20"/>
    </row>
    <row r="45" spans="1:7" x14ac:dyDescent="0.3">
      <c r="B45" s="35"/>
    </row>
    <row r="46" spans="1:7" x14ac:dyDescent="0.3">
      <c r="B46" s="35"/>
    </row>
    <row r="47" spans="1:7" x14ac:dyDescent="0.3">
      <c r="B47" s="35"/>
    </row>
    <row r="48" spans="1:7" x14ac:dyDescent="0.3">
      <c r="B48" s="35"/>
    </row>
    <row r="49" spans="2:2" x14ac:dyDescent="0.3">
      <c r="B49" s="35"/>
    </row>
    <row r="50" spans="2:2" x14ac:dyDescent="0.3">
      <c r="B50" s="35"/>
    </row>
    <row r="51" spans="2:2" x14ac:dyDescent="0.3">
      <c r="B51" s="35"/>
    </row>
    <row r="52" spans="2:2" x14ac:dyDescent="0.3">
      <c r="B52" s="35"/>
    </row>
    <row r="53" spans="2:2" x14ac:dyDescent="0.3">
      <c r="B53" s="35"/>
    </row>
    <row r="54" spans="2:2" x14ac:dyDescent="0.3">
      <c r="B54" s="35"/>
    </row>
    <row r="55" spans="2:2" x14ac:dyDescent="0.3">
      <c r="B55" s="35"/>
    </row>
    <row r="56" spans="2:2" x14ac:dyDescent="0.3">
      <c r="B56" s="35"/>
    </row>
    <row r="57" spans="2:2" x14ac:dyDescent="0.3">
      <c r="B57" s="35"/>
    </row>
    <row r="58" spans="2:2" x14ac:dyDescent="0.3">
      <c r="B58" s="35"/>
    </row>
    <row r="59" spans="2:2" x14ac:dyDescent="0.3">
      <c r="B59" s="35"/>
    </row>
    <row r="60" spans="2:2" x14ac:dyDescent="0.3">
      <c r="B60" s="35"/>
    </row>
    <row r="61" spans="2:2" x14ac:dyDescent="0.3">
      <c r="B61" s="35"/>
    </row>
    <row r="62" spans="2:2" x14ac:dyDescent="0.3">
      <c r="B62" s="35"/>
    </row>
    <row r="63" spans="2:2" x14ac:dyDescent="0.3">
      <c r="B63" s="35"/>
    </row>
    <row r="64" spans="2:2" x14ac:dyDescent="0.3">
      <c r="B64" s="35"/>
    </row>
    <row r="65" spans="2:2" x14ac:dyDescent="0.3">
      <c r="B65" s="35"/>
    </row>
    <row r="66" spans="2:2" x14ac:dyDescent="0.3">
      <c r="B66" s="35"/>
    </row>
    <row r="67" spans="2:2" x14ac:dyDescent="0.3">
      <c r="B67" s="35"/>
    </row>
    <row r="68" spans="2:2" x14ac:dyDescent="0.3">
      <c r="B68" s="35"/>
    </row>
    <row r="69" spans="2:2" x14ac:dyDescent="0.3">
      <c r="B69" s="35"/>
    </row>
    <row r="70" spans="2:2" x14ac:dyDescent="0.3">
      <c r="B70" s="35"/>
    </row>
    <row r="71" spans="2:2" x14ac:dyDescent="0.3">
      <c r="B71" s="35"/>
    </row>
    <row r="72" spans="2:2" x14ac:dyDescent="0.3">
      <c r="B72" s="35"/>
    </row>
    <row r="73" spans="2:2" x14ac:dyDescent="0.3">
      <c r="B73" s="35"/>
    </row>
    <row r="74" spans="2:2" x14ac:dyDescent="0.3">
      <c r="B74" s="35"/>
    </row>
    <row r="75" spans="2:2" x14ac:dyDescent="0.3">
      <c r="B75" s="35"/>
    </row>
    <row r="76" spans="2:2" x14ac:dyDescent="0.3">
      <c r="B76" s="35"/>
    </row>
    <row r="77" spans="2:2" x14ac:dyDescent="0.3">
      <c r="B77" s="35"/>
    </row>
    <row r="78" spans="2:2" x14ac:dyDescent="0.3">
      <c r="B78" s="35"/>
    </row>
    <row r="79" spans="2:2" x14ac:dyDescent="0.3">
      <c r="B79" s="35"/>
    </row>
    <row r="80" spans="2:2" x14ac:dyDescent="0.3">
      <c r="B80" s="35"/>
    </row>
    <row r="81" spans="2:2" x14ac:dyDescent="0.3">
      <c r="B81" s="35"/>
    </row>
    <row r="82" spans="2:2" x14ac:dyDescent="0.3">
      <c r="B82" s="35"/>
    </row>
    <row r="83" spans="2:2" x14ac:dyDescent="0.3">
      <c r="B83" s="35"/>
    </row>
    <row r="84" spans="2:2" x14ac:dyDescent="0.3">
      <c r="B84" s="35"/>
    </row>
    <row r="85" spans="2:2" x14ac:dyDescent="0.3">
      <c r="B85" s="35"/>
    </row>
    <row r="86" spans="2:2" x14ac:dyDescent="0.3">
      <c r="B86" s="35"/>
    </row>
    <row r="87" spans="2:2" x14ac:dyDescent="0.3">
      <c r="B87" s="35"/>
    </row>
    <row r="88" spans="2:2" x14ac:dyDescent="0.3">
      <c r="B88" s="35"/>
    </row>
    <row r="89" spans="2:2" x14ac:dyDescent="0.3">
      <c r="B89" s="35"/>
    </row>
    <row r="90" spans="2:2" x14ac:dyDescent="0.3">
      <c r="B90" s="35"/>
    </row>
    <row r="91" spans="2:2" x14ac:dyDescent="0.3">
      <c r="B91" s="35"/>
    </row>
    <row r="92" spans="2:2" x14ac:dyDescent="0.3">
      <c r="B92" s="35"/>
    </row>
    <row r="93" spans="2:2" x14ac:dyDescent="0.3">
      <c r="B93" s="35"/>
    </row>
    <row r="94" spans="2:2" x14ac:dyDescent="0.3">
      <c r="B94" s="35"/>
    </row>
    <row r="95" spans="2:2" x14ac:dyDescent="0.3">
      <c r="B95" s="35"/>
    </row>
    <row r="96" spans="2:2" x14ac:dyDescent="0.3">
      <c r="B96" s="35"/>
    </row>
    <row r="97" spans="2:2" x14ac:dyDescent="0.3">
      <c r="B97" s="35"/>
    </row>
    <row r="98" spans="2:2" x14ac:dyDescent="0.3">
      <c r="B98" s="35"/>
    </row>
    <row r="99" spans="2:2" x14ac:dyDescent="0.3">
      <c r="B99" s="35"/>
    </row>
    <row r="100" spans="2:2" x14ac:dyDescent="0.3">
      <c r="B100" s="35"/>
    </row>
    <row r="101" spans="2:2" x14ac:dyDescent="0.3">
      <c r="B101" s="35"/>
    </row>
    <row r="102" spans="2:2" x14ac:dyDescent="0.3">
      <c r="B102" s="35"/>
    </row>
    <row r="103" spans="2:2" x14ac:dyDescent="0.3">
      <c r="B103" s="35"/>
    </row>
    <row r="104" spans="2:2" x14ac:dyDescent="0.3">
      <c r="B104" s="35"/>
    </row>
    <row r="105" spans="2:2" x14ac:dyDescent="0.3">
      <c r="B105" s="35"/>
    </row>
    <row r="106" spans="2:2" x14ac:dyDescent="0.3">
      <c r="B106" s="35"/>
    </row>
    <row r="107" spans="2:2" x14ac:dyDescent="0.3">
      <c r="B107" s="35"/>
    </row>
    <row r="108" spans="2:2" x14ac:dyDescent="0.3">
      <c r="B108" s="35"/>
    </row>
    <row r="109" spans="2:2" x14ac:dyDescent="0.3">
      <c r="B109" s="35"/>
    </row>
    <row r="110" spans="2:2" x14ac:dyDescent="0.3">
      <c r="B110" s="35"/>
    </row>
    <row r="111" spans="2:2" x14ac:dyDescent="0.3">
      <c r="B111" s="35"/>
    </row>
    <row r="112" spans="2:2" x14ac:dyDescent="0.3">
      <c r="B112" s="35"/>
    </row>
    <row r="113" spans="2:2" x14ac:dyDescent="0.3">
      <c r="B113" s="35"/>
    </row>
    <row r="114" spans="2:2" x14ac:dyDescent="0.3">
      <c r="B114" s="35"/>
    </row>
    <row r="115" spans="2:2" x14ac:dyDescent="0.3">
      <c r="B115" s="35"/>
    </row>
    <row r="116" spans="2:2" x14ac:dyDescent="0.3">
      <c r="B116" s="35"/>
    </row>
    <row r="117" spans="2:2" x14ac:dyDescent="0.3">
      <c r="B117" s="35"/>
    </row>
    <row r="118" spans="2:2" x14ac:dyDescent="0.3">
      <c r="B118" s="35"/>
    </row>
    <row r="119" spans="2:2" x14ac:dyDescent="0.3">
      <c r="B119" s="35"/>
    </row>
    <row r="120" spans="2:2" x14ac:dyDescent="0.3">
      <c r="B120" s="35"/>
    </row>
    <row r="121" spans="2:2" x14ac:dyDescent="0.3">
      <c r="B121" s="35"/>
    </row>
    <row r="122" spans="2:2" x14ac:dyDescent="0.3">
      <c r="B122" s="35"/>
    </row>
    <row r="123" spans="2:2" x14ac:dyDescent="0.3">
      <c r="B123" s="35"/>
    </row>
    <row r="124" spans="2:2" x14ac:dyDescent="0.3">
      <c r="B124" s="35"/>
    </row>
    <row r="125" spans="2:2" x14ac:dyDescent="0.3">
      <c r="B125" s="35"/>
    </row>
    <row r="126" spans="2:2" x14ac:dyDescent="0.3">
      <c r="B126" s="35"/>
    </row>
    <row r="127" spans="2:2" x14ac:dyDescent="0.3">
      <c r="B127" s="35"/>
    </row>
    <row r="128" spans="2:2" x14ac:dyDescent="0.3">
      <c r="B128" s="35"/>
    </row>
    <row r="129" spans="2:2" x14ac:dyDescent="0.3">
      <c r="B129" s="35"/>
    </row>
    <row r="130" spans="2:2" x14ac:dyDescent="0.3">
      <c r="B130" s="35"/>
    </row>
    <row r="131" spans="2:2" x14ac:dyDescent="0.3">
      <c r="B131" s="35"/>
    </row>
    <row r="132" spans="2:2" x14ac:dyDescent="0.3">
      <c r="B132" s="35"/>
    </row>
    <row r="133" spans="2:2" x14ac:dyDescent="0.3">
      <c r="B133" s="35"/>
    </row>
    <row r="134" spans="2:2" x14ac:dyDescent="0.3">
      <c r="B134" s="35"/>
    </row>
    <row r="135" spans="2:2" x14ac:dyDescent="0.3">
      <c r="B135" s="35"/>
    </row>
    <row r="136" spans="2:2" x14ac:dyDescent="0.3">
      <c r="B136" s="35"/>
    </row>
    <row r="137" spans="2:2" x14ac:dyDescent="0.3">
      <c r="B137" s="35"/>
    </row>
    <row r="138" spans="2:2" x14ac:dyDescent="0.3">
      <c r="B138" s="35"/>
    </row>
    <row r="139" spans="2:2" x14ac:dyDescent="0.3">
      <c r="B139" s="35"/>
    </row>
    <row r="140" spans="2:2" x14ac:dyDescent="0.3">
      <c r="B140" s="35"/>
    </row>
  </sheetData>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Metadata</vt:lpstr>
      <vt:lpstr>1. Referential</vt:lpstr>
      <vt:lpstr>2. Indicatori suplimentari</vt:lpstr>
      <vt:lpstr>3. Indicatori frecventa anuala</vt:lpstr>
      <vt:lpstr>'1. Referential'!Print_Area</vt:lpstr>
      <vt:lpstr>'2. Indicatori suplimentari'!Print_Area</vt:lpstr>
      <vt:lpstr>'3. Indicatori frecventa anuala'!Print_Area</vt:lpstr>
      <vt:lpstr>Metadata!Print_Area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2026-03-26T13:59:56Z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4854e4d-cbd9-4add-afce-3efecf8cc4fb_Enabled">
    <vt:lpwstr>true</vt:lpwstr>
  </property>
  <property fmtid="{D5CDD505-2E9C-101B-9397-08002B2CF9AE}" pid="3" name="MSIP_Label_d4854e4d-cbd9-4add-afce-3efecf8cc4fb_SetDate">
    <vt:lpwstr>2024-03-19T08:44:52Z</vt:lpwstr>
  </property>
  <property fmtid="{D5CDD505-2E9C-101B-9397-08002B2CF9AE}" pid="4" name="MSIP_Label_d4854e4d-cbd9-4add-afce-3efecf8cc4fb_Method">
    <vt:lpwstr>Privileged</vt:lpwstr>
  </property>
  <property fmtid="{D5CDD505-2E9C-101B-9397-08002B2CF9AE}" pid="5" name="MSIP_Label_d4854e4d-cbd9-4add-afce-3efecf8cc4fb_Name">
    <vt:lpwstr>Public_0</vt:lpwstr>
  </property>
  <property fmtid="{D5CDD505-2E9C-101B-9397-08002B2CF9AE}" pid="6" name="MSIP_Label_d4854e4d-cbd9-4add-afce-3efecf8cc4fb_SiteId">
    <vt:lpwstr>c4f8f904-47e9-4e03-8a3a-90619d4a24a0</vt:lpwstr>
  </property>
  <property fmtid="{D5CDD505-2E9C-101B-9397-08002B2CF9AE}" pid="7" name="MSIP_Label_d4854e4d-cbd9-4add-afce-3efecf8cc4fb_ActionId">
    <vt:lpwstr>6acbd19b-22a2-43fd-ba42-cf1b969a9236</vt:lpwstr>
  </property>
  <property fmtid="{D5CDD505-2E9C-101B-9397-08002B2CF9AE}" pid="8" name="MSIP_Label_d4854e4d-cbd9-4add-afce-3efecf8cc4fb_ContentBits">
    <vt:lpwstr>0</vt:lpwstr>
  </property>
</Properties>
</file>